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N-meiwa\flsv\部署別\戸籍住民係\■人口一覧表\年齢別人口\"/>
    </mc:Choice>
  </mc:AlternateContent>
  <xr:revisionPtr revIDLastSave="0" documentId="13_ncr:1_{12638A53-9411-401B-B681-06C588167293}" xr6:coauthVersionLast="47" xr6:coauthVersionMax="47" xr10:uidLastSave="{00000000-0000-0000-0000-000000000000}"/>
  <bookViews>
    <workbookView xWindow="-110" yWindow="-110" windowWidth="19420" windowHeight="10300" activeTab="2" xr2:uid="{00000000-000D-0000-FFFF-FFFF00000000}"/>
  </bookViews>
  <sheets>
    <sheet name="4月1日現在 " sheetId="12" r:id="rId1"/>
    <sheet name="5月1日現在" sheetId="11" r:id="rId2"/>
    <sheet name="6月1日現在 " sheetId="13" r:id="rId3"/>
  </sheets>
  <definedNames>
    <definedName name="_xlnm.Print_Area" localSheetId="0">'4月1日現在 '!$A$1:$L$46</definedName>
    <definedName name="_xlnm.Print_Area" localSheetId="1">'5月1日現在'!$A$3:$L$46</definedName>
    <definedName name="_xlnm.Print_Area" localSheetId="2">'6月1日現在 '!$A$3:$L$46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6" i="13" l="1"/>
  <c r="J46" i="13"/>
  <c r="H46" i="13"/>
  <c r="D46" i="13"/>
  <c r="H45" i="13"/>
  <c r="D45" i="13"/>
  <c r="H44" i="13"/>
  <c r="D44" i="13"/>
  <c r="H43" i="13"/>
  <c r="D43" i="13"/>
  <c r="H42" i="13"/>
  <c r="D42" i="13"/>
  <c r="H41" i="13"/>
  <c r="D41" i="13"/>
  <c r="H40" i="13"/>
  <c r="D40" i="13"/>
  <c r="K39" i="13"/>
  <c r="J39" i="13"/>
  <c r="H39" i="13"/>
  <c r="D39" i="13"/>
  <c r="K38" i="13"/>
  <c r="J38" i="13"/>
  <c r="H38" i="13"/>
  <c r="D38" i="13"/>
  <c r="K37" i="13"/>
  <c r="J37" i="13"/>
  <c r="H37" i="13"/>
  <c r="D37" i="13"/>
  <c r="L36" i="13"/>
  <c r="H36" i="13"/>
  <c r="D36" i="13"/>
  <c r="L35" i="13"/>
  <c r="H35" i="13"/>
  <c r="D35" i="13"/>
  <c r="L34" i="13"/>
  <c r="H34" i="13"/>
  <c r="D34" i="13"/>
  <c r="L33" i="13"/>
  <c r="H33" i="13"/>
  <c r="D33" i="13"/>
  <c r="L32" i="13"/>
  <c r="H32" i="13"/>
  <c r="D32" i="13"/>
  <c r="L31" i="13"/>
  <c r="H31" i="13"/>
  <c r="D31" i="13"/>
  <c r="L30" i="13"/>
  <c r="H30" i="13"/>
  <c r="D30" i="13"/>
  <c r="L29" i="13"/>
  <c r="H29" i="13"/>
  <c r="D29" i="13"/>
  <c r="L28" i="13"/>
  <c r="H28" i="13"/>
  <c r="D28" i="13"/>
  <c r="L27" i="13"/>
  <c r="H27" i="13"/>
  <c r="D27" i="13"/>
  <c r="L26" i="13"/>
  <c r="H26" i="13"/>
  <c r="D26" i="13"/>
  <c r="L25" i="13"/>
  <c r="H25" i="13"/>
  <c r="D25" i="13"/>
  <c r="L24" i="13"/>
  <c r="H24" i="13"/>
  <c r="D24" i="13"/>
  <c r="L23" i="13"/>
  <c r="H23" i="13"/>
  <c r="D23" i="13"/>
  <c r="L22" i="13"/>
  <c r="H22" i="13"/>
  <c r="D22" i="13"/>
  <c r="L21" i="13"/>
  <c r="H21" i="13"/>
  <c r="D21" i="13"/>
  <c r="L20" i="13"/>
  <c r="H20" i="13"/>
  <c r="D20" i="13"/>
  <c r="L19" i="13"/>
  <c r="H19" i="13"/>
  <c r="D19" i="13"/>
  <c r="L18" i="13"/>
  <c r="H18" i="13"/>
  <c r="D18" i="13"/>
  <c r="L17" i="13"/>
  <c r="H17" i="13"/>
  <c r="D17" i="13"/>
  <c r="L16" i="13"/>
  <c r="H16" i="13"/>
  <c r="D16" i="13"/>
  <c r="L15" i="13"/>
  <c r="H15" i="13"/>
  <c r="D15" i="13"/>
  <c r="L14" i="13"/>
  <c r="H14" i="13"/>
  <c r="D14" i="13"/>
  <c r="L13" i="13"/>
  <c r="H13" i="13"/>
  <c r="D13" i="13"/>
  <c r="L12" i="13"/>
  <c r="H12" i="13"/>
  <c r="D12" i="13"/>
  <c r="L11" i="13"/>
  <c r="H11" i="13"/>
  <c r="D11" i="13"/>
  <c r="L10" i="13"/>
  <c r="H10" i="13"/>
  <c r="D10" i="13"/>
  <c r="L9" i="13"/>
  <c r="H9" i="13"/>
  <c r="D9" i="13"/>
  <c r="L8" i="13"/>
  <c r="H8" i="13"/>
  <c r="D8" i="13"/>
  <c r="L7" i="13"/>
  <c r="H7" i="13"/>
  <c r="D7" i="13"/>
  <c r="L6" i="13"/>
  <c r="H6" i="13"/>
  <c r="D6" i="13"/>
  <c r="B3" i="13"/>
  <c r="B3" i="11"/>
  <c r="L46" i="11"/>
  <c r="J46" i="11"/>
  <c r="K46" i="11"/>
  <c r="H49" i="11"/>
  <c r="H48" i="11"/>
  <c r="H47" i="11"/>
  <c r="D51" i="11"/>
  <c r="D50" i="11"/>
  <c r="D49" i="11"/>
  <c r="D48" i="11"/>
  <c r="D47" i="11"/>
  <c r="L46" i="12"/>
  <c r="K46" i="12"/>
  <c r="J46" i="12"/>
  <c r="L39" i="13" l="1"/>
  <c r="L37" i="13"/>
  <c r="L38" i="13"/>
  <c r="L46" i="13"/>
  <c r="B3" i="12"/>
  <c r="D46" i="11" l="1"/>
  <c r="H44" i="11"/>
  <c r="D44" i="11"/>
  <c r="H42" i="11"/>
  <c r="D42" i="11"/>
  <c r="H41" i="11"/>
  <c r="D40" i="11"/>
  <c r="D39" i="11"/>
  <c r="H38" i="11"/>
  <c r="D37" i="11"/>
  <c r="H36" i="11"/>
  <c r="D36" i="11"/>
  <c r="D35" i="11"/>
  <c r="L34" i="11"/>
  <c r="H34" i="11"/>
  <c r="L33" i="11"/>
  <c r="D33" i="11"/>
  <c r="H32" i="11"/>
  <c r="D32" i="11"/>
  <c r="D31" i="11"/>
  <c r="L30" i="11"/>
  <c r="H30" i="11"/>
  <c r="L29" i="11"/>
  <c r="D29" i="11"/>
  <c r="H28" i="11"/>
  <c r="D28" i="11"/>
  <c r="D27" i="11"/>
  <c r="L26" i="11"/>
  <c r="H26" i="11"/>
  <c r="L25" i="11"/>
  <c r="D25" i="11"/>
  <c r="H24" i="11"/>
  <c r="D24" i="11"/>
  <c r="D23" i="11"/>
  <c r="L22" i="11"/>
  <c r="H22" i="11"/>
  <c r="L21" i="11"/>
  <c r="D21" i="11"/>
  <c r="H20" i="11"/>
  <c r="D20" i="11"/>
  <c r="D19" i="11"/>
  <c r="L18" i="11"/>
  <c r="H18" i="11"/>
  <c r="L17" i="11"/>
  <c r="D17" i="11"/>
  <c r="H16" i="11"/>
  <c r="D16" i="11"/>
  <c r="D15" i="11"/>
  <c r="L14" i="11"/>
  <c r="H14" i="11"/>
  <c r="L13" i="11"/>
  <c r="D13" i="11"/>
  <c r="H12" i="11"/>
  <c r="D12" i="11"/>
  <c r="D11" i="11"/>
  <c r="L10" i="11"/>
  <c r="H10" i="11"/>
  <c r="L9" i="11"/>
  <c r="D9" i="11"/>
  <c r="H8" i="11"/>
  <c r="D8" i="11"/>
  <c r="L7" i="11"/>
  <c r="D7" i="11"/>
  <c r="H6" i="11"/>
  <c r="K36" i="12"/>
  <c r="K35" i="12"/>
  <c r="G45" i="12"/>
  <c r="C45" i="12"/>
  <c r="F45" i="12"/>
  <c r="B45" i="12"/>
  <c r="H7" i="11" l="1"/>
  <c r="H11" i="11"/>
  <c r="H15" i="11"/>
  <c r="H19" i="11"/>
  <c r="H23" i="11"/>
  <c r="H27" i="11"/>
  <c r="H31" i="11"/>
  <c r="H35" i="11"/>
  <c r="D38" i="11"/>
  <c r="D18" i="11"/>
  <c r="K39" i="11"/>
  <c r="D45" i="11"/>
  <c r="D22" i="11"/>
  <c r="D30" i="11"/>
  <c r="H45" i="11"/>
  <c r="D10" i="11"/>
  <c r="D34" i="11"/>
  <c r="L20" i="11"/>
  <c r="D41" i="11"/>
  <c r="D6" i="11"/>
  <c r="D14" i="11"/>
  <c r="D26" i="11"/>
  <c r="L8" i="11"/>
  <c r="L12" i="11"/>
  <c r="L16" i="11"/>
  <c r="L24" i="11"/>
  <c r="L28" i="11"/>
  <c r="L32" i="11"/>
  <c r="L36" i="11"/>
  <c r="H39" i="11"/>
  <c r="D43" i="11"/>
  <c r="H9" i="11"/>
  <c r="H13" i="11"/>
  <c r="H17" i="11"/>
  <c r="H21" i="11"/>
  <c r="H25" i="11"/>
  <c r="H29" i="11"/>
  <c r="H33" i="11"/>
  <c r="H37" i="11"/>
  <c r="H40" i="11"/>
  <c r="H46" i="11"/>
  <c r="J37" i="11"/>
  <c r="K37" i="11"/>
  <c r="J39" i="11"/>
  <c r="L11" i="11"/>
  <c r="L15" i="11"/>
  <c r="L19" i="11"/>
  <c r="L23" i="11"/>
  <c r="L27" i="11"/>
  <c r="L31" i="11"/>
  <c r="L35" i="11"/>
  <c r="H43" i="11"/>
  <c r="J38" i="11"/>
  <c r="K38" i="11"/>
  <c r="L6" i="11"/>
  <c r="L38" i="11" l="1"/>
  <c r="L39" i="11"/>
  <c r="L37" i="11"/>
  <c r="H46" i="12" l="1"/>
  <c r="D46" i="12"/>
  <c r="H45" i="12"/>
  <c r="D45" i="12"/>
  <c r="H44" i="12"/>
  <c r="D44" i="12"/>
  <c r="H43" i="12"/>
  <c r="D43" i="12"/>
  <c r="H42" i="12"/>
  <c r="D42" i="12"/>
  <c r="H41" i="12"/>
  <c r="D41" i="12"/>
  <c r="H40" i="12"/>
  <c r="D40" i="12"/>
  <c r="K39" i="12"/>
  <c r="J39" i="12"/>
  <c r="H39" i="12"/>
  <c r="D39" i="12"/>
  <c r="K38" i="12"/>
  <c r="J38" i="12"/>
  <c r="H38" i="12"/>
  <c r="D38" i="12"/>
  <c r="K37" i="12"/>
  <c r="J37" i="12"/>
  <c r="H37" i="12"/>
  <c r="D37" i="12"/>
  <c r="L36" i="12"/>
  <c r="H36" i="12"/>
  <c r="D36" i="12"/>
  <c r="L35" i="12"/>
  <c r="H35" i="12"/>
  <c r="D35" i="12"/>
  <c r="L34" i="12"/>
  <c r="H34" i="12"/>
  <c r="D34" i="12"/>
  <c r="L33" i="12"/>
  <c r="H33" i="12"/>
  <c r="D33" i="12"/>
  <c r="L32" i="12"/>
  <c r="H32" i="12"/>
  <c r="D32" i="12"/>
  <c r="L31" i="12"/>
  <c r="H31" i="12"/>
  <c r="D31" i="12"/>
  <c r="L30" i="12"/>
  <c r="H30" i="12"/>
  <c r="D30" i="12"/>
  <c r="L29" i="12"/>
  <c r="H29" i="12"/>
  <c r="D29" i="12"/>
  <c r="L28" i="12"/>
  <c r="H28" i="12"/>
  <c r="D28" i="12"/>
  <c r="L27" i="12"/>
  <c r="H27" i="12"/>
  <c r="D27" i="12"/>
  <c r="L26" i="12"/>
  <c r="H26" i="12"/>
  <c r="D26" i="12"/>
  <c r="L25" i="12"/>
  <c r="H25" i="12"/>
  <c r="D25" i="12"/>
  <c r="L24" i="12"/>
  <c r="H24" i="12"/>
  <c r="D24" i="12"/>
  <c r="L23" i="12"/>
  <c r="H23" i="12"/>
  <c r="D23" i="12"/>
  <c r="L22" i="12"/>
  <c r="H22" i="12"/>
  <c r="D22" i="12"/>
  <c r="L21" i="12"/>
  <c r="H21" i="12"/>
  <c r="D21" i="12"/>
  <c r="L20" i="12"/>
  <c r="H20" i="12"/>
  <c r="D20" i="12"/>
  <c r="L19" i="12"/>
  <c r="H19" i="12"/>
  <c r="D19" i="12"/>
  <c r="L18" i="12"/>
  <c r="H18" i="12"/>
  <c r="D18" i="12"/>
  <c r="L17" i="12"/>
  <c r="H17" i="12"/>
  <c r="D17" i="12"/>
  <c r="L16" i="12"/>
  <c r="H16" i="12"/>
  <c r="D16" i="12"/>
  <c r="L15" i="12"/>
  <c r="H15" i="12"/>
  <c r="D15" i="12"/>
  <c r="L14" i="12"/>
  <c r="H14" i="12"/>
  <c r="D14" i="12"/>
  <c r="L13" i="12"/>
  <c r="H13" i="12"/>
  <c r="D13" i="12"/>
  <c r="L12" i="12"/>
  <c r="H12" i="12"/>
  <c r="D12" i="12"/>
  <c r="L11" i="12"/>
  <c r="H11" i="12"/>
  <c r="D11" i="12"/>
  <c r="L10" i="12"/>
  <c r="H10" i="12"/>
  <c r="D10" i="12"/>
  <c r="L9" i="12"/>
  <c r="H9" i="12"/>
  <c r="D9" i="12"/>
  <c r="L8" i="12"/>
  <c r="H8" i="12"/>
  <c r="D8" i="12"/>
  <c r="L7" i="12"/>
  <c r="H7" i="12"/>
  <c r="D7" i="12"/>
  <c r="L6" i="12"/>
  <c r="H6" i="12"/>
  <c r="D6" i="12"/>
  <c r="L39" i="12" l="1"/>
  <c r="L38" i="12"/>
  <c r="L37" i="12"/>
</calcChain>
</file>

<file path=xl/sharedStrings.xml><?xml version="1.0" encoding="utf-8"?>
<sst xmlns="http://schemas.openxmlformats.org/spreadsheetml/2006/main" count="49" uniqueCount="11">
  <si>
    <t>（外国人住民を含む）</t>
    <rPh sb="1" eb="3">
      <t>ガイコク</t>
    </rPh>
    <rPh sb="3" eb="4">
      <t>ジン</t>
    </rPh>
    <rPh sb="4" eb="6">
      <t>ジュウミン</t>
    </rPh>
    <rPh sb="7" eb="8">
      <t>フク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</si>
  <si>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</si>
  <si>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</si>
  <si>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計</t>
    <rPh sb="0" eb="1">
      <t>ケイ</t>
    </rPh>
    <phoneticPr fontId="2"/>
  </si>
  <si>
    <t>110以上</t>
    <rPh sb="3" eb="5">
      <t>イジョウ</t>
    </rPh>
    <phoneticPr fontId="2"/>
  </si>
  <si>
    <t>６５才以上</t>
    <rPh sb="2" eb="3">
      <t>サイ</t>
    </rPh>
    <rPh sb="3" eb="5">
      <t>イジョウ</t>
    </rPh>
    <phoneticPr fontId="2"/>
  </si>
  <si>
    <t>６５～７４</t>
    <phoneticPr fontId="2"/>
  </si>
  <si>
    <t>７５才以上</t>
    <rPh sb="2" eb="3">
      <t>サイ</t>
    </rPh>
    <rPh sb="3" eb="5">
      <t>イジョウ</t>
    </rPh>
    <phoneticPr fontId="2"/>
  </si>
  <si>
    <t>総計</t>
    <rPh sb="0" eb="2">
      <t>ソウケイ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</si>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</sst>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7"/>
      <name val="ＭＳ Ｐゴシック"/>
      <family val="3"/>
      <charset val="128"/>
    </font>
    <font>
      <sz val="12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1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2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2" borderId="2" xfId="0" applyFont="1" applyFill="1" applyBorder="1" applyAlignment="1">
      <alignment horizontal="center" vertical="center"/>
    </xf>
    <xf numFmtId="0" fontId="0" fillId="0" borderId="2" xfId="0" applyBorder="1"/>
    <xf numFmtId="0" fontId="5" fillId="2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1" fillId="0" borderId="2" xfId="0" applyFont="1" applyBorder="1"/>
    <xf numFmtId="0" fontId="1" fillId="0" borderId="0" xfId="0" applyFont="1"/>
    <xf numFmtId="0" fontId="7" fillId="4" borderId="2" xfId="0" applyFont="1" applyFill="1" applyBorder="1" applyAlignment="1">
      <alignment horizontal="distributed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3" xfId="0" applyBorder="1" applyAlignment="1">
      <alignment vertical="center"/>
    </xf>
    <xf numFmtId="0" fontId="3" fillId="0" borderId="0" xfId="0" applyFont="1" applyAlignment="1">
      <alignment vertical="distributed"/>
    </xf>
    <xf numFmtId="0" fontId="4" fillId="0" borderId="1" xfId="0" applyFont="1" applyBorder="1" applyAlignment="1">
      <alignment horizontal="right"/>
    </xf>
    <xf numFmtId="0" fontId="0" fillId="2" borderId="4" xfId="0" applyFill="1" applyBorder="1" applyAlignment="1">
      <alignment horizontal="center" vertical="center"/>
    </xf>
    <xf numFmtId="0" fontId="1" fillId="0" borderId="4" xfId="0" applyFont="1" applyBorder="1" applyAlignment="1">
      <alignment vertical="center"/>
    </xf>
    <xf numFmtId="0" fontId="1" fillId="2" borderId="4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distributed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26"/>
  <sheetViews>
    <sheetView view="pageBreakPreview" topLeftCell="A37" zoomScale="85" zoomScaleNormal="70" zoomScaleSheetLayoutView="85" workbookViewId="0">
      <selection activeCell="B3" sqref="B3:K3"/>
    </sheetView>
  </sheetViews>
  <sheetFormatPr defaultRowHeight="13" x14ac:dyDescent="0.2"/>
  <cols>
    <col min="1" max="12" width="6.90625" customWidth="1"/>
  </cols>
  <sheetData>
    <row r="1" spans="1:16" hidden="1" x14ac:dyDescent="0.2"/>
    <row r="2" spans="1:16" hidden="1" x14ac:dyDescent="0.2"/>
    <row r="3" spans="1:16" ht="19.5" customHeight="1" x14ac:dyDescent="0.2">
      <c r="B3" s="15" t="str">
        <f>"　　　令和　８　年　４　月　１　日現在　　　年令別人口早見表"</f>
        <v>　　　令和　８　年　４　月　１　日現在　　　年令別人口早見表</v>
      </c>
      <c r="C3" s="15"/>
      <c r="D3" s="15"/>
      <c r="E3" s="15"/>
      <c r="F3" s="15"/>
      <c r="G3" s="15"/>
      <c r="H3" s="15"/>
      <c r="I3" s="15"/>
      <c r="J3" s="15"/>
      <c r="K3" s="15"/>
    </row>
    <row r="4" spans="1:16" ht="15" customHeight="1" x14ac:dyDescent="0.2">
      <c r="A4" s="16" t="s">
        <v>0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</row>
    <row r="5" spans="1:16" ht="18.25" customHeight="1" x14ac:dyDescent="0.2">
      <c r="A5" s="1"/>
      <c r="B5" s="2" t="s">
        <v>1</v>
      </c>
      <c r="C5" s="2" t="s">
        <v>2</v>
      </c>
      <c r="D5" s="2" t="s">
        <v>3</v>
      </c>
      <c r="E5" s="2"/>
      <c r="F5" s="2" t="s">
        <v>1</v>
      </c>
      <c r="G5" s="2" t="s">
        <v>2</v>
      </c>
      <c r="H5" s="2" t="s">
        <v>3</v>
      </c>
      <c r="I5" s="2"/>
      <c r="J5" s="2" t="s">
        <v>1</v>
      </c>
      <c r="K5" s="2" t="s">
        <v>2</v>
      </c>
      <c r="L5" s="2" t="s">
        <v>3</v>
      </c>
      <c r="O5" s="13"/>
      <c r="P5" s="13"/>
    </row>
    <row r="6" spans="1:16" ht="18.25" customHeight="1" x14ac:dyDescent="0.2">
      <c r="A6" s="3">
        <v>0</v>
      </c>
      <c r="B6" s="4">
        <v>60</v>
      </c>
      <c r="C6" s="4">
        <v>60</v>
      </c>
      <c r="D6" s="4">
        <f t="shared" ref="D6:D46" si="0">SUM(B6:C6)</f>
        <v>120</v>
      </c>
      <c r="E6" s="5">
        <v>40</v>
      </c>
      <c r="F6" s="4">
        <v>127</v>
      </c>
      <c r="G6" s="4">
        <v>122</v>
      </c>
      <c r="H6" s="4">
        <f t="shared" ref="H6:H46" si="1">SUM(F6:G6)</f>
        <v>249</v>
      </c>
      <c r="I6" s="5">
        <v>80</v>
      </c>
      <c r="J6" s="4">
        <v>64</v>
      </c>
      <c r="K6" s="4">
        <v>103</v>
      </c>
      <c r="L6" s="4">
        <f t="shared" ref="L6:L36" si="2">SUM(J6:K6)</f>
        <v>167</v>
      </c>
      <c r="N6" s="12"/>
    </row>
    <row r="7" spans="1:16" ht="18.25" customHeight="1" x14ac:dyDescent="0.2">
      <c r="A7" s="3">
        <v>1</v>
      </c>
      <c r="B7" s="4">
        <v>58</v>
      </c>
      <c r="C7" s="4">
        <v>68</v>
      </c>
      <c r="D7" s="4">
        <f t="shared" si="0"/>
        <v>126</v>
      </c>
      <c r="E7" s="5">
        <v>41</v>
      </c>
      <c r="F7" s="4">
        <v>141</v>
      </c>
      <c r="G7" s="4">
        <v>128</v>
      </c>
      <c r="H7" s="4">
        <f t="shared" si="1"/>
        <v>269</v>
      </c>
      <c r="I7" s="5">
        <v>81</v>
      </c>
      <c r="J7" s="4">
        <v>122</v>
      </c>
      <c r="K7" s="4">
        <v>153</v>
      </c>
      <c r="L7" s="4">
        <f t="shared" si="2"/>
        <v>275</v>
      </c>
      <c r="N7" s="12"/>
    </row>
    <row r="8" spans="1:16" ht="18.25" customHeight="1" x14ac:dyDescent="0.2">
      <c r="A8" s="3">
        <v>2</v>
      </c>
      <c r="B8" s="4">
        <v>77</v>
      </c>
      <c r="C8" s="4">
        <v>69</v>
      </c>
      <c r="D8" s="4">
        <f t="shared" si="0"/>
        <v>146</v>
      </c>
      <c r="E8" s="5">
        <v>42</v>
      </c>
      <c r="F8" s="4">
        <v>147</v>
      </c>
      <c r="G8" s="4">
        <v>143</v>
      </c>
      <c r="H8" s="4">
        <f t="shared" si="1"/>
        <v>290</v>
      </c>
      <c r="I8" s="5">
        <v>82</v>
      </c>
      <c r="J8" s="4">
        <v>105</v>
      </c>
      <c r="K8" s="4">
        <v>134</v>
      </c>
      <c r="L8" s="4">
        <f t="shared" si="2"/>
        <v>239</v>
      </c>
      <c r="N8" s="12"/>
    </row>
    <row r="9" spans="1:16" ht="18.25" customHeight="1" x14ac:dyDescent="0.2">
      <c r="A9" s="3">
        <v>3</v>
      </c>
      <c r="B9" s="4">
        <v>89</v>
      </c>
      <c r="C9" s="4">
        <v>83</v>
      </c>
      <c r="D9" s="4">
        <f t="shared" si="0"/>
        <v>172</v>
      </c>
      <c r="E9" s="5">
        <v>43</v>
      </c>
      <c r="F9" s="4">
        <v>161</v>
      </c>
      <c r="G9" s="4">
        <v>135</v>
      </c>
      <c r="H9" s="4">
        <f t="shared" si="1"/>
        <v>296</v>
      </c>
      <c r="I9" s="5">
        <v>83</v>
      </c>
      <c r="J9" s="4">
        <v>76</v>
      </c>
      <c r="K9" s="4">
        <v>120</v>
      </c>
      <c r="L9" s="4">
        <f t="shared" si="2"/>
        <v>196</v>
      </c>
      <c r="N9" s="12"/>
    </row>
    <row r="10" spans="1:16" ht="18.25" customHeight="1" x14ac:dyDescent="0.2">
      <c r="A10" s="3">
        <v>4</v>
      </c>
      <c r="B10" s="4">
        <v>103</v>
      </c>
      <c r="C10" s="4">
        <v>91</v>
      </c>
      <c r="D10" s="4">
        <f t="shared" si="0"/>
        <v>194</v>
      </c>
      <c r="E10" s="5">
        <v>44</v>
      </c>
      <c r="F10" s="4">
        <v>143</v>
      </c>
      <c r="G10" s="4">
        <v>133</v>
      </c>
      <c r="H10" s="4">
        <f t="shared" si="1"/>
        <v>276</v>
      </c>
      <c r="I10" s="5">
        <v>84</v>
      </c>
      <c r="J10" s="4">
        <v>77</v>
      </c>
      <c r="K10" s="4">
        <v>113</v>
      </c>
      <c r="L10" s="4">
        <f t="shared" si="2"/>
        <v>190</v>
      </c>
      <c r="N10" s="12"/>
    </row>
    <row r="11" spans="1:16" ht="18" customHeight="1" x14ac:dyDescent="0.2">
      <c r="A11" s="3">
        <v>5</v>
      </c>
      <c r="B11" s="4">
        <v>97</v>
      </c>
      <c r="C11" s="4">
        <v>91</v>
      </c>
      <c r="D11" s="4">
        <f t="shared" si="0"/>
        <v>188</v>
      </c>
      <c r="E11" s="5">
        <v>45</v>
      </c>
      <c r="F11" s="4">
        <v>119</v>
      </c>
      <c r="G11" s="4">
        <v>155</v>
      </c>
      <c r="H11" s="4">
        <f t="shared" si="1"/>
        <v>274</v>
      </c>
      <c r="I11" s="5">
        <v>85</v>
      </c>
      <c r="J11" s="4">
        <v>68</v>
      </c>
      <c r="K11" s="4">
        <v>109</v>
      </c>
      <c r="L11" s="4">
        <f t="shared" si="2"/>
        <v>177</v>
      </c>
      <c r="N11" s="12"/>
    </row>
    <row r="12" spans="1:16" ht="18.25" customHeight="1" x14ac:dyDescent="0.2">
      <c r="A12" s="3">
        <v>6</v>
      </c>
      <c r="B12" s="4">
        <v>108</v>
      </c>
      <c r="C12" s="4">
        <v>97</v>
      </c>
      <c r="D12" s="4">
        <f t="shared" si="0"/>
        <v>205</v>
      </c>
      <c r="E12" s="5">
        <v>46</v>
      </c>
      <c r="F12" s="4">
        <v>134</v>
      </c>
      <c r="G12" s="4">
        <v>143</v>
      </c>
      <c r="H12" s="4">
        <f t="shared" si="1"/>
        <v>277</v>
      </c>
      <c r="I12" s="5">
        <v>86</v>
      </c>
      <c r="J12" s="4">
        <v>64</v>
      </c>
      <c r="K12" s="4">
        <v>76</v>
      </c>
      <c r="L12" s="4">
        <f t="shared" si="2"/>
        <v>140</v>
      </c>
      <c r="N12" s="12"/>
    </row>
    <row r="13" spans="1:16" ht="18.25" customHeight="1" x14ac:dyDescent="0.2">
      <c r="A13" s="3">
        <v>7</v>
      </c>
      <c r="B13" s="4">
        <v>106</v>
      </c>
      <c r="C13" s="4">
        <v>106</v>
      </c>
      <c r="D13" s="4">
        <f t="shared" si="0"/>
        <v>212</v>
      </c>
      <c r="E13" s="5">
        <v>47</v>
      </c>
      <c r="F13" s="4">
        <v>147</v>
      </c>
      <c r="G13" s="4">
        <v>129</v>
      </c>
      <c r="H13" s="4">
        <f t="shared" si="1"/>
        <v>276</v>
      </c>
      <c r="I13" s="5">
        <v>87</v>
      </c>
      <c r="J13" s="4">
        <v>40</v>
      </c>
      <c r="K13" s="4">
        <v>89</v>
      </c>
      <c r="L13" s="4">
        <f t="shared" si="2"/>
        <v>129</v>
      </c>
      <c r="N13" s="12"/>
    </row>
    <row r="14" spans="1:16" ht="18.25" customHeight="1" x14ac:dyDescent="0.2">
      <c r="A14" s="3">
        <v>8</v>
      </c>
      <c r="B14" s="4">
        <v>123</v>
      </c>
      <c r="C14" s="4">
        <v>98</v>
      </c>
      <c r="D14" s="4">
        <f t="shared" si="0"/>
        <v>221</v>
      </c>
      <c r="E14" s="5">
        <v>48</v>
      </c>
      <c r="F14" s="4">
        <v>157</v>
      </c>
      <c r="G14" s="4">
        <v>145</v>
      </c>
      <c r="H14" s="4">
        <f t="shared" si="1"/>
        <v>302</v>
      </c>
      <c r="I14" s="5">
        <v>88</v>
      </c>
      <c r="J14" s="4">
        <v>49</v>
      </c>
      <c r="K14" s="4">
        <v>95</v>
      </c>
      <c r="L14" s="4">
        <f t="shared" si="2"/>
        <v>144</v>
      </c>
      <c r="N14" s="12"/>
    </row>
    <row r="15" spans="1:16" ht="18.25" customHeight="1" x14ac:dyDescent="0.2">
      <c r="A15" s="3">
        <v>9</v>
      </c>
      <c r="B15" s="4">
        <v>98</v>
      </c>
      <c r="C15" s="4">
        <v>117</v>
      </c>
      <c r="D15" s="4">
        <f t="shared" si="0"/>
        <v>215</v>
      </c>
      <c r="E15" s="5">
        <v>49</v>
      </c>
      <c r="F15" s="4">
        <v>148</v>
      </c>
      <c r="G15" s="4">
        <v>119</v>
      </c>
      <c r="H15" s="4">
        <f t="shared" si="1"/>
        <v>267</v>
      </c>
      <c r="I15" s="5">
        <v>89</v>
      </c>
      <c r="J15" s="4">
        <v>53</v>
      </c>
      <c r="K15" s="4">
        <v>83</v>
      </c>
      <c r="L15" s="4">
        <f t="shared" si="2"/>
        <v>136</v>
      </c>
      <c r="N15" s="12"/>
    </row>
    <row r="16" spans="1:16" ht="18.25" customHeight="1" x14ac:dyDescent="0.2">
      <c r="A16" s="3">
        <v>10</v>
      </c>
      <c r="B16" s="4">
        <v>94</v>
      </c>
      <c r="C16" s="4">
        <v>97</v>
      </c>
      <c r="D16" s="4">
        <f t="shared" si="0"/>
        <v>191</v>
      </c>
      <c r="E16" s="5">
        <v>50</v>
      </c>
      <c r="F16" s="4">
        <v>178</v>
      </c>
      <c r="G16" s="4">
        <v>171</v>
      </c>
      <c r="H16" s="4">
        <f t="shared" si="1"/>
        <v>349</v>
      </c>
      <c r="I16" s="5">
        <v>90</v>
      </c>
      <c r="J16" s="4">
        <v>33</v>
      </c>
      <c r="K16" s="4">
        <v>82</v>
      </c>
      <c r="L16" s="4">
        <f t="shared" si="2"/>
        <v>115</v>
      </c>
      <c r="N16" s="12"/>
    </row>
    <row r="17" spans="1:14" ht="18.25" customHeight="1" x14ac:dyDescent="0.2">
      <c r="A17" s="3">
        <v>11</v>
      </c>
      <c r="B17" s="4">
        <v>102</v>
      </c>
      <c r="C17" s="4">
        <v>114</v>
      </c>
      <c r="D17" s="4">
        <f t="shared" si="0"/>
        <v>216</v>
      </c>
      <c r="E17" s="5">
        <v>51</v>
      </c>
      <c r="F17" s="4">
        <v>158</v>
      </c>
      <c r="G17" s="4">
        <v>181</v>
      </c>
      <c r="H17" s="4">
        <f t="shared" si="1"/>
        <v>339</v>
      </c>
      <c r="I17" s="5">
        <v>91</v>
      </c>
      <c r="J17" s="4">
        <v>32</v>
      </c>
      <c r="K17" s="4">
        <v>65</v>
      </c>
      <c r="L17" s="4">
        <f t="shared" si="2"/>
        <v>97</v>
      </c>
      <c r="N17" s="12"/>
    </row>
    <row r="18" spans="1:14" ht="18.25" customHeight="1" x14ac:dyDescent="0.2">
      <c r="A18" s="3">
        <v>12</v>
      </c>
      <c r="B18" s="4">
        <v>88</v>
      </c>
      <c r="C18" s="4">
        <v>84</v>
      </c>
      <c r="D18" s="4">
        <f t="shared" si="0"/>
        <v>172</v>
      </c>
      <c r="E18" s="5">
        <v>52</v>
      </c>
      <c r="F18" s="4">
        <v>188</v>
      </c>
      <c r="G18" s="4">
        <v>166</v>
      </c>
      <c r="H18" s="4">
        <f t="shared" si="1"/>
        <v>354</v>
      </c>
      <c r="I18" s="5">
        <v>92</v>
      </c>
      <c r="J18" s="4">
        <v>33</v>
      </c>
      <c r="K18" s="4">
        <v>80</v>
      </c>
      <c r="L18" s="4">
        <f t="shared" si="2"/>
        <v>113</v>
      </c>
      <c r="N18" s="12"/>
    </row>
    <row r="19" spans="1:14" ht="18.25" customHeight="1" x14ac:dyDescent="0.2">
      <c r="A19" s="3">
        <v>13</v>
      </c>
      <c r="B19" s="4">
        <v>112</v>
      </c>
      <c r="C19" s="4">
        <v>101</v>
      </c>
      <c r="D19" s="4">
        <f t="shared" si="0"/>
        <v>213</v>
      </c>
      <c r="E19" s="5">
        <v>53</v>
      </c>
      <c r="F19" s="4">
        <v>188</v>
      </c>
      <c r="G19" s="4">
        <v>168</v>
      </c>
      <c r="H19" s="4">
        <f t="shared" si="1"/>
        <v>356</v>
      </c>
      <c r="I19" s="5">
        <v>93</v>
      </c>
      <c r="J19" s="4">
        <v>26</v>
      </c>
      <c r="K19" s="4">
        <v>64</v>
      </c>
      <c r="L19" s="4">
        <f t="shared" si="2"/>
        <v>90</v>
      </c>
      <c r="N19" s="12"/>
    </row>
    <row r="20" spans="1:14" ht="18.25" customHeight="1" x14ac:dyDescent="0.2">
      <c r="A20" s="3">
        <v>14</v>
      </c>
      <c r="B20" s="4">
        <v>99</v>
      </c>
      <c r="C20" s="4">
        <v>97</v>
      </c>
      <c r="D20" s="4">
        <f t="shared" si="0"/>
        <v>196</v>
      </c>
      <c r="E20" s="5">
        <v>54</v>
      </c>
      <c r="F20" s="4">
        <v>190</v>
      </c>
      <c r="G20" s="4">
        <v>180</v>
      </c>
      <c r="H20" s="4">
        <f t="shared" si="1"/>
        <v>370</v>
      </c>
      <c r="I20" s="5">
        <v>94</v>
      </c>
      <c r="J20" s="4">
        <v>16</v>
      </c>
      <c r="K20" s="4">
        <v>46</v>
      </c>
      <c r="L20" s="4">
        <f t="shared" si="2"/>
        <v>62</v>
      </c>
      <c r="N20" s="12"/>
    </row>
    <row r="21" spans="1:14" ht="18.25" customHeight="1" x14ac:dyDescent="0.2">
      <c r="A21" s="3">
        <v>15</v>
      </c>
      <c r="B21" s="4">
        <v>106</v>
      </c>
      <c r="C21" s="4">
        <v>94</v>
      </c>
      <c r="D21" s="4">
        <f t="shared" si="0"/>
        <v>200</v>
      </c>
      <c r="E21" s="5">
        <v>55</v>
      </c>
      <c r="F21" s="4">
        <v>148</v>
      </c>
      <c r="G21" s="4">
        <v>181</v>
      </c>
      <c r="H21" s="4">
        <f t="shared" si="1"/>
        <v>329</v>
      </c>
      <c r="I21" s="5">
        <v>95</v>
      </c>
      <c r="J21" s="4">
        <v>12</v>
      </c>
      <c r="K21" s="4">
        <v>45</v>
      </c>
      <c r="L21" s="4">
        <f t="shared" si="2"/>
        <v>57</v>
      </c>
      <c r="N21" s="12"/>
    </row>
    <row r="22" spans="1:14" ht="18.25" customHeight="1" x14ac:dyDescent="0.2">
      <c r="A22" s="3">
        <v>16</v>
      </c>
      <c r="B22" s="4">
        <v>111</v>
      </c>
      <c r="C22" s="4">
        <v>100</v>
      </c>
      <c r="D22" s="4">
        <f t="shared" si="0"/>
        <v>211</v>
      </c>
      <c r="E22" s="5">
        <v>56</v>
      </c>
      <c r="F22" s="4">
        <v>163</v>
      </c>
      <c r="G22" s="4">
        <v>154</v>
      </c>
      <c r="H22" s="4">
        <f t="shared" si="1"/>
        <v>317</v>
      </c>
      <c r="I22" s="5">
        <v>96</v>
      </c>
      <c r="J22" s="4">
        <v>7</v>
      </c>
      <c r="K22" s="4">
        <v>33</v>
      </c>
      <c r="L22" s="4">
        <f t="shared" si="2"/>
        <v>40</v>
      </c>
      <c r="N22" s="12"/>
    </row>
    <row r="23" spans="1:14" ht="18.25" customHeight="1" x14ac:dyDescent="0.2">
      <c r="A23" s="3">
        <v>17</v>
      </c>
      <c r="B23" s="4">
        <v>103</v>
      </c>
      <c r="C23" s="4">
        <v>92</v>
      </c>
      <c r="D23" s="4">
        <f t="shared" si="0"/>
        <v>195</v>
      </c>
      <c r="E23" s="5">
        <v>57</v>
      </c>
      <c r="F23" s="4">
        <v>143</v>
      </c>
      <c r="G23" s="4">
        <v>153</v>
      </c>
      <c r="H23" s="4">
        <f t="shared" si="1"/>
        <v>296</v>
      </c>
      <c r="I23" s="5">
        <v>97</v>
      </c>
      <c r="J23" s="4">
        <v>6</v>
      </c>
      <c r="K23" s="4">
        <v>23</v>
      </c>
      <c r="L23" s="4">
        <f t="shared" si="2"/>
        <v>29</v>
      </c>
      <c r="N23" s="12"/>
    </row>
    <row r="24" spans="1:14" ht="18.25" customHeight="1" x14ac:dyDescent="0.2">
      <c r="A24" s="3">
        <v>18</v>
      </c>
      <c r="B24" s="4">
        <v>118</v>
      </c>
      <c r="C24" s="4">
        <v>100</v>
      </c>
      <c r="D24" s="4">
        <f t="shared" si="0"/>
        <v>218</v>
      </c>
      <c r="E24" s="5">
        <v>58</v>
      </c>
      <c r="F24" s="4">
        <v>155</v>
      </c>
      <c r="G24" s="4">
        <v>149</v>
      </c>
      <c r="H24" s="4">
        <f t="shared" si="1"/>
        <v>304</v>
      </c>
      <c r="I24" s="5">
        <v>98</v>
      </c>
      <c r="J24" s="4">
        <v>6</v>
      </c>
      <c r="K24" s="4">
        <v>18</v>
      </c>
      <c r="L24" s="4">
        <f t="shared" si="2"/>
        <v>24</v>
      </c>
      <c r="N24" s="12"/>
    </row>
    <row r="25" spans="1:14" ht="18.25" customHeight="1" x14ac:dyDescent="0.2">
      <c r="A25" s="3">
        <v>19</v>
      </c>
      <c r="B25" s="4">
        <v>112</v>
      </c>
      <c r="C25" s="4">
        <v>89</v>
      </c>
      <c r="D25" s="4">
        <f t="shared" si="0"/>
        <v>201</v>
      </c>
      <c r="E25" s="5">
        <v>59</v>
      </c>
      <c r="F25" s="4">
        <v>114</v>
      </c>
      <c r="G25" s="4">
        <v>131</v>
      </c>
      <c r="H25" s="4">
        <f t="shared" si="1"/>
        <v>245</v>
      </c>
      <c r="I25" s="5">
        <v>99</v>
      </c>
      <c r="J25" s="4">
        <v>2</v>
      </c>
      <c r="K25" s="4">
        <v>18</v>
      </c>
      <c r="L25" s="4">
        <f t="shared" si="2"/>
        <v>20</v>
      </c>
      <c r="N25" s="12"/>
    </row>
    <row r="26" spans="1:14" ht="18.25" customHeight="1" x14ac:dyDescent="0.2">
      <c r="A26" s="3">
        <v>20</v>
      </c>
      <c r="B26" s="4">
        <v>78</v>
      </c>
      <c r="C26" s="4">
        <v>120</v>
      </c>
      <c r="D26" s="4">
        <f t="shared" si="0"/>
        <v>198</v>
      </c>
      <c r="E26" s="5">
        <v>60</v>
      </c>
      <c r="F26" s="4">
        <v>133</v>
      </c>
      <c r="G26" s="4">
        <v>135</v>
      </c>
      <c r="H26" s="4">
        <f t="shared" si="1"/>
        <v>268</v>
      </c>
      <c r="I26" s="5">
        <v>100</v>
      </c>
      <c r="J26" s="4">
        <v>2</v>
      </c>
      <c r="K26" s="4">
        <v>6</v>
      </c>
      <c r="L26" s="4">
        <f t="shared" si="2"/>
        <v>8</v>
      </c>
      <c r="N26" s="12"/>
    </row>
    <row r="27" spans="1:14" ht="18.25" customHeight="1" x14ac:dyDescent="0.2">
      <c r="A27" s="3">
        <v>21</v>
      </c>
      <c r="B27" s="4">
        <v>96</v>
      </c>
      <c r="C27" s="4">
        <v>102</v>
      </c>
      <c r="D27" s="4">
        <f t="shared" si="0"/>
        <v>198</v>
      </c>
      <c r="E27" s="5">
        <v>61</v>
      </c>
      <c r="F27" s="4">
        <v>123</v>
      </c>
      <c r="G27" s="4">
        <v>131</v>
      </c>
      <c r="H27" s="4">
        <f t="shared" si="1"/>
        <v>254</v>
      </c>
      <c r="I27" s="5">
        <v>101</v>
      </c>
      <c r="J27" s="4">
        <v>1</v>
      </c>
      <c r="K27" s="4">
        <v>3</v>
      </c>
      <c r="L27" s="4">
        <f t="shared" si="2"/>
        <v>4</v>
      </c>
      <c r="N27" s="12"/>
    </row>
    <row r="28" spans="1:14" ht="18.25" customHeight="1" x14ac:dyDescent="0.2">
      <c r="A28" s="3">
        <v>22</v>
      </c>
      <c r="B28" s="4">
        <v>80</v>
      </c>
      <c r="C28" s="4">
        <v>78</v>
      </c>
      <c r="D28" s="4">
        <f t="shared" si="0"/>
        <v>158</v>
      </c>
      <c r="E28" s="5">
        <v>62</v>
      </c>
      <c r="F28" s="4">
        <v>129</v>
      </c>
      <c r="G28" s="4">
        <v>148</v>
      </c>
      <c r="H28" s="4">
        <f t="shared" si="1"/>
        <v>277</v>
      </c>
      <c r="I28" s="5">
        <v>102</v>
      </c>
      <c r="J28" s="4">
        <v>0</v>
      </c>
      <c r="K28" s="4">
        <v>2</v>
      </c>
      <c r="L28" s="4">
        <f t="shared" si="2"/>
        <v>2</v>
      </c>
      <c r="N28" s="12"/>
    </row>
    <row r="29" spans="1:14" ht="18.25" customHeight="1" x14ac:dyDescent="0.2">
      <c r="A29" s="3">
        <v>23</v>
      </c>
      <c r="B29" s="4">
        <v>98</v>
      </c>
      <c r="C29" s="4">
        <v>98</v>
      </c>
      <c r="D29" s="4">
        <f t="shared" si="0"/>
        <v>196</v>
      </c>
      <c r="E29" s="5">
        <v>63</v>
      </c>
      <c r="F29" s="4">
        <v>141</v>
      </c>
      <c r="G29" s="4">
        <v>147</v>
      </c>
      <c r="H29" s="4">
        <f t="shared" si="1"/>
        <v>288</v>
      </c>
      <c r="I29" s="5">
        <v>103</v>
      </c>
      <c r="J29" s="4">
        <v>0</v>
      </c>
      <c r="K29" s="4">
        <v>1</v>
      </c>
      <c r="L29" s="4">
        <f t="shared" si="2"/>
        <v>1</v>
      </c>
      <c r="N29" s="12"/>
    </row>
    <row r="30" spans="1:14" ht="18.25" customHeight="1" x14ac:dyDescent="0.2">
      <c r="A30" s="3">
        <v>24</v>
      </c>
      <c r="B30" s="4">
        <v>86</v>
      </c>
      <c r="C30" s="4">
        <v>93</v>
      </c>
      <c r="D30" s="4">
        <f t="shared" si="0"/>
        <v>179</v>
      </c>
      <c r="E30" s="5">
        <v>64</v>
      </c>
      <c r="F30" s="4">
        <v>119</v>
      </c>
      <c r="G30" s="4">
        <v>145</v>
      </c>
      <c r="H30" s="4">
        <f t="shared" si="1"/>
        <v>264</v>
      </c>
      <c r="I30" s="5">
        <v>104</v>
      </c>
      <c r="J30" s="4">
        <v>0</v>
      </c>
      <c r="K30" s="4">
        <v>0</v>
      </c>
      <c r="L30" s="4">
        <f t="shared" si="2"/>
        <v>0</v>
      </c>
      <c r="N30" s="12"/>
    </row>
    <row r="31" spans="1:14" ht="18.25" customHeight="1" x14ac:dyDescent="0.2">
      <c r="A31" s="3">
        <v>25</v>
      </c>
      <c r="B31" s="4">
        <v>87</v>
      </c>
      <c r="C31" s="4">
        <v>89</v>
      </c>
      <c r="D31" s="4">
        <f t="shared" si="0"/>
        <v>176</v>
      </c>
      <c r="E31" s="5">
        <v>65</v>
      </c>
      <c r="F31" s="4">
        <v>120</v>
      </c>
      <c r="G31" s="4">
        <v>132</v>
      </c>
      <c r="H31" s="4">
        <f t="shared" si="1"/>
        <v>252</v>
      </c>
      <c r="I31" s="5">
        <v>105</v>
      </c>
      <c r="J31" s="4">
        <v>0</v>
      </c>
      <c r="K31" s="4">
        <v>1</v>
      </c>
      <c r="L31" s="4">
        <f t="shared" si="2"/>
        <v>1</v>
      </c>
      <c r="N31" s="12"/>
    </row>
    <row r="32" spans="1:14" ht="18.25" customHeight="1" x14ac:dyDescent="0.2">
      <c r="A32" s="3">
        <v>26</v>
      </c>
      <c r="B32" s="4">
        <v>95</v>
      </c>
      <c r="C32" s="4">
        <v>103</v>
      </c>
      <c r="D32" s="4">
        <f t="shared" si="0"/>
        <v>198</v>
      </c>
      <c r="E32" s="5">
        <v>66</v>
      </c>
      <c r="F32" s="4">
        <v>141</v>
      </c>
      <c r="G32" s="4">
        <v>135</v>
      </c>
      <c r="H32" s="4">
        <f t="shared" si="1"/>
        <v>276</v>
      </c>
      <c r="I32" s="5">
        <v>106</v>
      </c>
      <c r="J32" s="4">
        <v>0</v>
      </c>
      <c r="K32" s="4">
        <v>1</v>
      </c>
      <c r="L32" s="4">
        <f t="shared" si="2"/>
        <v>1</v>
      </c>
      <c r="N32" s="12"/>
    </row>
    <row r="33" spans="1:14" ht="18.25" customHeight="1" x14ac:dyDescent="0.2">
      <c r="A33" s="3">
        <v>27</v>
      </c>
      <c r="B33" s="4">
        <v>99</v>
      </c>
      <c r="C33" s="4">
        <v>96</v>
      </c>
      <c r="D33" s="4">
        <f t="shared" si="0"/>
        <v>195</v>
      </c>
      <c r="E33" s="5">
        <v>67</v>
      </c>
      <c r="F33" s="4">
        <v>136</v>
      </c>
      <c r="G33" s="4">
        <v>157</v>
      </c>
      <c r="H33" s="4">
        <f t="shared" si="1"/>
        <v>293</v>
      </c>
      <c r="I33" s="5">
        <v>107</v>
      </c>
      <c r="J33" s="4">
        <v>0</v>
      </c>
      <c r="K33" s="4">
        <v>0</v>
      </c>
      <c r="L33" s="4">
        <f t="shared" si="2"/>
        <v>0</v>
      </c>
      <c r="N33" s="12"/>
    </row>
    <row r="34" spans="1:14" ht="18.25" customHeight="1" x14ac:dyDescent="0.2">
      <c r="A34" s="3">
        <v>28</v>
      </c>
      <c r="B34" s="4">
        <v>85</v>
      </c>
      <c r="C34" s="4">
        <v>89</v>
      </c>
      <c r="D34" s="4">
        <f t="shared" si="0"/>
        <v>174</v>
      </c>
      <c r="E34" s="5">
        <v>68</v>
      </c>
      <c r="F34" s="4">
        <v>140</v>
      </c>
      <c r="G34" s="4">
        <v>154</v>
      </c>
      <c r="H34" s="4">
        <f t="shared" si="1"/>
        <v>294</v>
      </c>
      <c r="I34" s="5">
        <v>108</v>
      </c>
      <c r="J34" s="4">
        <v>0</v>
      </c>
      <c r="K34" s="4">
        <v>1</v>
      </c>
      <c r="L34" s="4">
        <f t="shared" si="2"/>
        <v>1</v>
      </c>
      <c r="N34" s="12"/>
    </row>
    <row r="35" spans="1:14" ht="18.25" customHeight="1" x14ac:dyDescent="0.2">
      <c r="A35" s="3">
        <v>29</v>
      </c>
      <c r="B35" s="4">
        <v>115</v>
      </c>
      <c r="C35" s="4">
        <v>107</v>
      </c>
      <c r="D35" s="4">
        <f t="shared" si="0"/>
        <v>222</v>
      </c>
      <c r="E35" s="5">
        <v>69</v>
      </c>
      <c r="F35" s="4">
        <v>124</v>
      </c>
      <c r="G35" s="4">
        <v>164</v>
      </c>
      <c r="H35" s="4">
        <f t="shared" si="1"/>
        <v>288</v>
      </c>
      <c r="I35" s="5">
        <v>109</v>
      </c>
      <c r="J35" s="4">
        <v>0</v>
      </c>
      <c r="K35" s="4">
        <f t="shared" ref="K35" si="3">P116</f>
        <v>0</v>
      </c>
      <c r="L35" s="6">
        <f t="shared" si="2"/>
        <v>0</v>
      </c>
      <c r="N35" s="12"/>
    </row>
    <row r="36" spans="1:14" ht="18.25" customHeight="1" x14ac:dyDescent="0.2">
      <c r="A36" s="3">
        <v>30</v>
      </c>
      <c r="B36" s="4">
        <v>113</v>
      </c>
      <c r="C36" s="4">
        <v>98</v>
      </c>
      <c r="D36" s="4">
        <f t="shared" si="0"/>
        <v>211</v>
      </c>
      <c r="E36" s="5">
        <v>70</v>
      </c>
      <c r="F36" s="4">
        <v>146</v>
      </c>
      <c r="G36" s="4">
        <v>167</v>
      </c>
      <c r="H36" s="4">
        <f t="shared" si="1"/>
        <v>313</v>
      </c>
      <c r="I36" s="7" t="s">
        <v>4</v>
      </c>
      <c r="J36" s="4">
        <v>0</v>
      </c>
      <c r="K36" s="4">
        <f>P117</f>
        <v>0</v>
      </c>
      <c r="L36" s="6">
        <f t="shared" si="2"/>
        <v>0</v>
      </c>
      <c r="N36" s="12"/>
    </row>
    <row r="37" spans="1:14" ht="18.25" customHeight="1" x14ac:dyDescent="0.2">
      <c r="A37" s="3">
        <v>31</v>
      </c>
      <c r="B37" s="4">
        <v>110</v>
      </c>
      <c r="C37" s="4">
        <v>113</v>
      </c>
      <c r="D37" s="4">
        <f t="shared" si="0"/>
        <v>223</v>
      </c>
      <c r="E37" s="5">
        <v>71</v>
      </c>
      <c r="F37" s="4">
        <v>140</v>
      </c>
      <c r="G37" s="4">
        <v>164</v>
      </c>
      <c r="H37" s="4">
        <f t="shared" si="1"/>
        <v>304</v>
      </c>
      <c r="I37" s="8" t="s">
        <v>5</v>
      </c>
      <c r="J37" s="4">
        <f>SUM(J6:J36,F31:F46)</f>
        <v>3037</v>
      </c>
      <c r="K37" s="4">
        <f>SUM(K6:K36,G31:G46)</f>
        <v>4002</v>
      </c>
      <c r="L37" s="4">
        <f>SUM(L6:L36,H31:H46)</f>
        <v>7039</v>
      </c>
      <c r="N37" s="12"/>
    </row>
    <row r="38" spans="1:14" ht="18.25" customHeight="1" x14ac:dyDescent="0.2">
      <c r="A38" s="3">
        <v>32</v>
      </c>
      <c r="B38" s="4">
        <v>98</v>
      </c>
      <c r="C38" s="4">
        <v>124</v>
      </c>
      <c r="D38" s="4">
        <f t="shared" si="0"/>
        <v>222</v>
      </c>
      <c r="E38" s="5">
        <v>72</v>
      </c>
      <c r="F38" s="4">
        <v>128</v>
      </c>
      <c r="G38" s="4">
        <v>137</v>
      </c>
      <c r="H38" s="4">
        <f t="shared" si="1"/>
        <v>265</v>
      </c>
      <c r="I38" s="8" t="s">
        <v>6</v>
      </c>
      <c r="J38" s="4">
        <f>SUM(F31:F40)</f>
        <v>1383</v>
      </c>
      <c r="K38" s="4">
        <f>SUM(G31:G40)</f>
        <v>1551</v>
      </c>
      <c r="L38" s="4">
        <f>SUM(H31:H40)</f>
        <v>2934</v>
      </c>
      <c r="N38" s="12"/>
    </row>
    <row r="39" spans="1:14" ht="18.25" customHeight="1" x14ac:dyDescent="0.2">
      <c r="A39" s="3">
        <v>33</v>
      </c>
      <c r="B39" s="4">
        <v>119</v>
      </c>
      <c r="C39" s="4">
        <v>117</v>
      </c>
      <c r="D39" s="4">
        <f t="shared" si="0"/>
        <v>236</v>
      </c>
      <c r="E39" s="5">
        <v>73</v>
      </c>
      <c r="F39" s="4">
        <v>152</v>
      </c>
      <c r="G39" s="4">
        <v>161</v>
      </c>
      <c r="H39" s="4">
        <f t="shared" si="1"/>
        <v>313</v>
      </c>
      <c r="I39" s="8" t="s">
        <v>7</v>
      </c>
      <c r="J39" s="4">
        <f>SUM(F41:F46,J6:J36)</f>
        <v>1654</v>
      </c>
      <c r="K39" s="4">
        <f>SUM(G41:G46,K6:K36)</f>
        <v>2451</v>
      </c>
      <c r="L39" s="4">
        <f>SUM(H41:H46,L6:L36)</f>
        <v>4105</v>
      </c>
      <c r="N39" s="12"/>
    </row>
    <row r="40" spans="1:14" ht="18.25" customHeight="1" x14ac:dyDescent="0.2">
      <c r="A40" s="3">
        <v>34</v>
      </c>
      <c r="B40" s="4">
        <v>98</v>
      </c>
      <c r="C40" s="4">
        <v>88</v>
      </c>
      <c r="D40" s="4">
        <f t="shared" si="0"/>
        <v>186</v>
      </c>
      <c r="E40" s="5">
        <v>74</v>
      </c>
      <c r="F40" s="4">
        <v>156</v>
      </c>
      <c r="G40" s="4">
        <v>180</v>
      </c>
      <c r="H40" s="4">
        <f t="shared" si="1"/>
        <v>336</v>
      </c>
      <c r="I40" s="2"/>
      <c r="J40" s="4"/>
      <c r="K40" s="4"/>
      <c r="L40" s="4"/>
      <c r="N40" s="12"/>
    </row>
    <row r="41" spans="1:14" ht="18.25" customHeight="1" x14ac:dyDescent="0.2">
      <c r="A41" s="3">
        <v>35</v>
      </c>
      <c r="B41" s="4">
        <v>112</v>
      </c>
      <c r="C41" s="4">
        <v>99</v>
      </c>
      <c r="D41" s="4">
        <f t="shared" si="0"/>
        <v>211</v>
      </c>
      <c r="E41" s="5">
        <v>75</v>
      </c>
      <c r="F41" s="4">
        <v>126</v>
      </c>
      <c r="G41" s="4">
        <v>149</v>
      </c>
      <c r="H41" s="4">
        <f t="shared" si="1"/>
        <v>275</v>
      </c>
      <c r="I41" s="4"/>
      <c r="J41" s="4"/>
      <c r="K41" s="4"/>
      <c r="L41" s="4"/>
      <c r="N41" s="12"/>
    </row>
    <row r="42" spans="1:14" ht="18.25" customHeight="1" x14ac:dyDescent="0.2">
      <c r="A42" s="3">
        <v>36</v>
      </c>
      <c r="B42" s="4">
        <v>111</v>
      </c>
      <c r="C42" s="4">
        <v>118</v>
      </c>
      <c r="D42" s="4">
        <f t="shared" si="0"/>
        <v>229</v>
      </c>
      <c r="E42" s="5">
        <v>76</v>
      </c>
      <c r="F42" s="4">
        <v>173</v>
      </c>
      <c r="G42" s="4">
        <v>213</v>
      </c>
      <c r="H42" s="4">
        <f t="shared" si="1"/>
        <v>386</v>
      </c>
      <c r="I42" s="9"/>
      <c r="J42" s="9"/>
      <c r="K42" s="9"/>
      <c r="L42" s="9"/>
      <c r="N42" s="12"/>
    </row>
    <row r="43" spans="1:14" ht="18.25" customHeight="1" x14ac:dyDescent="0.2">
      <c r="A43" s="3">
        <v>37</v>
      </c>
      <c r="B43" s="4">
        <v>147</v>
      </c>
      <c r="C43" s="4">
        <v>135</v>
      </c>
      <c r="D43" s="4">
        <f t="shared" si="0"/>
        <v>282</v>
      </c>
      <c r="E43" s="5">
        <v>77</v>
      </c>
      <c r="F43" s="4">
        <v>171</v>
      </c>
      <c r="G43" s="4">
        <v>189</v>
      </c>
      <c r="H43" s="4">
        <f t="shared" si="1"/>
        <v>360</v>
      </c>
      <c r="I43" s="9"/>
      <c r="J43" s="9"/>
      <c r="K43" s="9"/>
      <c r="L43" s="9"/>
      <c r="N43" s="12"/>
    </row>
    <row r="44" spans="1:14" ht="18.25" customHeight="1" x14ac:dyDescent="0.2">
      <c r="A44" s="3">
        <v>38</v>
      </c>
      <c r="B44" s="4">
        <v>123</v>
      </c>
      <c r="C44" s="4">
        <v>136</v>
      </c>
      <c r="D44" s="4">
        <f t="shared" si="0"/>
        <v>259</v>
      </c>
      <c r="E44" s="5">
        <v>78</v>
      </c>
      <c r="F44" s="4">
        <v>162</v>
      </c>
      <c r="G44" s="4">
        <v>202</v>
      </c>
      <c r="H44" s="4">
        <f t="shared" si="1"/>
        <v>364</v>
      </c>
      <c r="I44" s="9"/>
      <c r="J44" s="9"/>
      <c r="K44" s="9"/>
      <c r="L44" s="9"/>
      <c r="N44" s="12"/>
    </row>
    <row r="45" spans="1:14" ht="14.25" hidden="1" customHeight="1" x14ac:dyDescent="0.2">
      <c r="A45" s="6"/>
      <c r="B45" s="4">
        <f t="shared" ref="B45:C45" si="4">O45</f>
        <v>0</v>
      </c>
      <c r="C45" s="4">
        <f t="shared" si="4"/>
        <v>0</v>
      </c>
      <c r="D45" s="4">
        <f t="shared" si="0"/>
        <v>0</v>
      </c>
      <c r="E45" s="10"/>
      <c r="F45" s="4">
        <f t="shared" ref="F45:G45" si="5">O86</f>
        <v>0</v>
      </c>
      <c r="G45" s="4">
        <f t="shared" si="5"/>
        <v>0</v>
      </c>
      <c r="H45" s="4">
        <f t="shared" si="1"/>
        <v>0</v>
      </c>
      <c r="I45" s="10"/>
      <c r="J45" s="10"/>
      <c r="K45" s="10"/>
      <c r="L45" s="10"/>
      <c r="N45" s="12"/>
    </row>
    <row r="46" spans="1:14" ht="18" customHeight="1" x14ac:dyDescent="0.2">
      <c r="A46" s="3">
        <v>39</v>
      </c>
      <c r="B46" s="4">
        <v>136</v>
      </c>
      <c r="C46" s="4">
        <v>125</v>
      </c>
      <c r="D46" s="4">
        <f t="shared" si="0"/>
        <v>261</v>
      </c>
      <c r="E46" s="5">
        <v>79</v>
      </c>
      <c r="F46" s="4">
        <v>128</v>
      </c>
      <c r="G46" s="4">
        <v>134</v>
      </c>
      <c r="H46" s="4">
        <f t="shared" si="1"/>
        <v>262</v>
      </c>
      <c r="I46" s="11" t="s">
        <v>8</v>
      </c>
      <c r="J46" s="4">
        <f>SUM(B6:B46,F6:F46,J6:J36)</f>
        <v>10781</v>
      </c>
      <c r="K46" s="4">
        <f>SUM(C6:C46,G6:G46,K6:K36)</f>
        <v>11670</v>
      </c>
      <c r="L46" s="4">
        <f>SUM(D6:D46,H6:H46,L6:L36)</f>
        <v>22451</v>
      </c>
      <c r="N46" s="12"/>
    </row>
    <row r="47" spans="1:14" ht="14.25" customHeight="1" x14ac:dyDescent="0.2">
      <c r="C47" s="12"/>
      <c r="G47" s="12"/>
      <c r="N47" s="12"/>
    </row>
    <row r="48" spans="1:14" ht="14.25" customHeight="1" x14ac:dyDescent="0.2">
      <c r="C48" s="12"/>
      <c r="G48" s="12"/>
      <c r="N48" s="12"/>
    </row>
    <row r="49" spans="7:14" ht="14.25" customHeight="1" x14ac:dyDescent="0.2">
      <c r="G49" s="12"/>
      <c r="N49" s="12"/>
    </row>
    <row r="50" spans="7:14" x14ac:dyDescent="0.2">
      <c r="G50" s="12"/>
      <c r="N50" s="12"/>
    </row>
    <row r="51" spans="7:14" x14ac:dyDescent="0.2">
      <c r="G51" s="12"/>
      <c r="N51" s="12"/>
    </row>
    <row r="52" spans="7:14" x14ac:dyDescent="0.2">
      <c r="G52" s="12"/>
      <c r="N52" s="12"/>
    </row>
    <row r="53" spans="7:14" x14ac:dyDescent="0.2">
      <c r="G53" s="12"/>
      <c r="N53" s="12"/>
    </row>
    <row r="54" spans="7:14" x14ac:dyDescent="0.2">
      <c r="N54" s="12"/>
    </row>
    <row r="55" spans="7:14" x14ac:dyDescent="0.2">
      <c r="N55" s="12"/>
    </row>
    <row r="56" spans="7:14" x14ac:dyDescent="0.2">
      <c r="N56" s="12"/>
    </row>
    <row r="57" spans="7:14" x14ac:dyDescent="0.2">
      <c r="N57" s="12"/>
    </row>
    <row r="58" spans="7:14" x14ac:dyDescent="0.2">
      <c r="N58" s="12"/>
    </row>
    <row r="59" spans="7:14" x14ac:dyDescent="0.2">
      <c r="N59" s="12"/>
    </row>
    <row r="60" spans="7:14" x14ac:dyDescent="0.2">
      <c r="N60" s="12"/>
    </row>
    <row r="61" spans="7:14" x14ac:dyDescent="0.2">
      <c r="N61" s="12"/>
    </row>
    <row r="62" spans="7:14" x14ac:dyDescent="0.2">
      <c r="N62" s="12"/>
    </row>
    <row r="63" spans="7:14" x14ac:dyDescent="0.2">
      <c r="N63" s="12"/>
    </row>
    <row r="64" spans="7:14" x14ac:dyDescent="0.2">
      <c r="N64" s="12"/>
    </row>
    <row r="65" spans="14:14" x14ac:dyDescent="0.2">
      <c r="N65" s="12"/>
    </row>
    <row r="66" spans="14:14" x14ac:dyDescent="0.2">
      <c r="N66" s="12"/>
    </row>
    <row r="67" spans="14:14" x14ac:dyDescent="0.2">
      <c r="N67" s="12"/>
    </row>
    <row r="68" spans="14:14" x14ac:dyDescent="0.2">
      <c r="N68" s="12"/>
    </row>
    <row r="69" spans="14:14" x14ac:dyDescent="0.2">
      <c r="N69" s="12"/>
    </row>
    <row r="70" spans="14:14" x14ac:dyDescent="0.2">
      <c r="N70" s="12"/>
    </row>
    <row r="71" spans="14:14" x14ac:dyDescent="0.2">
      <c r="N71" s="12"/>
    </row>
    <row r="72" spans="14:14" x14ac:dyDescent="0.2">
      <c r="N72" s="12"/>
    </row>
    <row r="73" spans="14:14" x14ac:dyDescent="0.2">
      <c r="N73" s="12"/>
    </row>
    <row r="74" spans="14:14" x14ac:dyDescent="0.2">
      <c r="N74" s="12"/>
    </row>
    <row r="75" spans="14:14" x14ac:dyDescent="0.2">
      <c r="N75" s="12"/>
    </row>
    <row r="76" spans="14:14" x14ac:dyDescent="0.2">
      <c r="N76" s="12"/>
    </row>
    <row r="77" spans="14:14" x14ac:dyDescent="0.2">
      <c r="N77" s="12"/>
    </row>
    <row r="78" spans="14:14" x14ac:dyDescent="0.2">
      <c r="N78" s="12"/>
    </row>
    <row r="79" spans="14:14" x14ac:dyDescent="0.2">
      <c r="N79" s="12"/>
    </row>
    <row r="80" spans="14:14" x14ac:dyDescent="0.2">
      <c r="N80" s="12"/>
    </row>
    <row r="81" spans="14:14" x14ac:dyDescent="0.2">
      <c r="N81" s="12"/>
    </row>
    <row r="82" spans="14:14" x14ac:dyDescent="0.2">
      <c r="N82" s="12"/>
    </row>
    <row r="83" spans="14:14" x14ac:dyDescent="0.2">
      <c r="N83" s="12"/>
    </row>
    <row r="84" spans="14:14" x14ac:dyDescent="0.2">
      <c r="N84" s="12"/>
    </row>
    <row r="85" spans="14:14" x14ac:dyDescent="0.2">
      <c r="N85" s="12"/>
    </row>
    <row r="86" spans="14:14" x14ac:dyDescent="0.2">
      <c r="N86" s="12"/>
    </row>
    <row r="87" spans="14:14" x14ac:dyDescent="0.2">
      <c r="N87" s="12"/>
    </row>
    <row r="88" spans="14:14" x14ac:dyDescent="0.2">
      <c r="N88" s="12"/>
    </row>
    <row r="89" spans="14:14" x14ac:dyDescent="0.2">
      <c r="N89" s="12"/>
    </row>
    <row r="90" spans="14:14" x14ac:dyDescent="0.2">
      <c r="N90" s="12"/>
    </row>
    <row r="91" spans="14:14" x14ac:dyDescent="0.2">
      <c r="N91" s="12"/>
    </row>
    <row r="92" spans="14:14" x14ac:dyDescent="0.2">
      <c r="N92" s="12"/>
    </row>
    <row r="93" spans="14:14" x14ac:dyDescent="0.2">
      <c r="N93" s="12"/>
    </row>
    <row r="94" spans="14:14" x14ac:dyDescent="0.2">
      <c r="N94" s="12"/>
    </row>
    <row r="95" spans="14:14" x14ac:dyDescent="0.2">
      <c r="N95" s="12"/>
    </row>
    <row r="96" spans="14:14" x14ac:dyDescent="0.2">
      <c r="N96" s="12"/>
    </row>
    <row r="97" spans="14:14" x14ac:dyDescent="0.2">
      <c r="N97" s="12"/>
    </row>
    <row r="98" spans="14:14" x14ac:dyDescent="0.2">
      <c r="N98" s="12"/>
    </row>
    <row r="99" spans="14:14" x14ac:dyDescent="0.2">
      <c r="N99" s="12"/>
    </row>
    <row r="100" spans="14:14" x14ac:dyDescent="0.2">
      <c r="N100" s="12"/>
    </row>
    <row r="101" spans="14:14" x14ac:dyDescent="0.2">
      <c r="N101" s="12"/>
    </row>
    <row r="102" spans="14:14" x14ac:dyDescent="0.2">
      <c r="N102" s="12"/>
    </row>
    <row r="103" spans="14:14" x14ac:dyDescent="0.2">
      <c r="N103" s="12"/>
    </row>
    <row r="104" spans="14:14" x14ac:dyDescent="0.2">
      <c r="N104" s="12"/>
    </row>
    <row r="105" spans="14:14" x14ac:dyDescent="0.2">
      <c r="N105" s="12"/>
    </row>
    <row r="106" spans="14:14" x14ac:dyDescent="0.2">
      <c r="N106" s="12"/>
    </row>
    <row r="107" spans="14:14" x14ac:dyDescent="0.2">
      <c r="N107" s="12"/>
    </row>
    <row r="108" spans="14:14" x14ac:dyDescent="0.2">
      <c r="N108" s="12"/>
    </row>
    <row r="109" spans="14:14" x14ac:dyDescent="0.2">
      <c r="N109" s="12"/>
    </row>
    <row r="110" spans="14:14" x14ac:dyDescent="0.2">
      <c r="N110" s="12"/>
    </row>
    <row r="111" spans="14:14" x14ac:dyDescent="0.2">
      <c r="N111" s="12"/>
    </row>
    <row r="112" spans="14:14" x14ac:dyDescent="0.2">
      <c r="N112" s="12"/>
    </row>
    <row r="113" spans="14:14" x14ac:dyDescent="0.2">
      <c r="N113" s="12"/>
    </row>
    <row r="114" spans="14:14" x14ac:dyDescent="0.2">
      <c r="N114" s="12"/>
    </row>
    <row r="115" spans="14:14" x14ac:dyDescent="0.2">
      <c r="N115" s="12"/>
    </row>
    <row r="116" spans="14:14" x14ac:dyDescent="0.2">
      <c r="N116" s="12"/>
    </row>
    <row r="117" spans="14:14" x14ac:dyDescent="0.2">
      <c r="N117" s="12"/>
    </row>
    <row r="118" spans="14:14" x14ac:dyDescent="0.2">
      <c r="N118" s="12"/>
    </row>
    <row r="119" spans="14:14" x14ac:dyDescent="0.2">
      <c r="N119" s="12"/>
    </row>
    <row r="120" spans="14:14" x14ac:dyDescent="0.2">
      <c r="N120" s="12"/>
    </row>
    <row r="121" spans="14:14" x14ac:dyDescent="0.2">
      <c r="N121" s="12"/>
    </row>
    <row r="122" spans="14:14" x14ac:dyDescent="0.2">
      <c r="N122" s="12"/>
    </row>
    <row r="123" spans="14:14" x14ac:dyDescent="0.2">
      <c r="N123" s="12"/>
    </row>
    <row r="124" spans="14:14" x14ac:dyDescent="0.2">
      <c r="N124" s="12"/>
    </row>
    <row r="125" spans="14:14" x14ac:dyDescent="0.2">
      <c r="N125" s="12"/>
    </row>
    <row r="126" spans="14:14" x14ac:dyDescent="0.2">
      <c r="N126" s="12"/>
    </row>
  </sheetData>
  <mergeCells count="2">
    <mergeCell ref="B3:K3"/>
    <mergeCell ref="A4:L4"/>
  </mergeCells>
  <phoneticPr fontId="2"/>
  <pageMargins left="0.98425196850393704" right="0.78740157480314965" top="0.78740157480314965" bottom="0.78740157480314965" header="0.51181102362204722" footer="0.51181102362204722"/>
  <pageSetup paperSize="9" scale="9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117"/>
  <sheetViews>
    <sheetView view="pageBreakPreview" topLeftCell="A32" zoomScale="85" zoomScaleNormal="100" zoomScaleSheetLayoutView="85" workbookViewId="0">
      <selection activeCell="C11" sqref="C11"/>
    </sheetView>
  </sheetViews>
  <sheetFormatPr defaultRowHeight="13" x14ac:dyDescent="0.2"/>
  <cols>
    <col min="1" max="12" width="6.90625" customWidth="1"/>
  </cols>
  <sheetData>
    <row r="1" spans="1:16" hidden="1" x14ac:dyDescent="0.2"/>
    <row r="2" spans="1:16" hidden="1" x14ac:dyDescent="0.2"/>
    <row r="3" spans="1:16" ht="19.5" customHeight="1" x14ac:dyDescent="0.2">
      <c r="B3" s="15" t="str">
        <f>"　　　令和　 "&amp;N3&amp;"　年　  "&amp;O3&amp;"　　月　  1　　日現在　　　年令別人口早見表"</f>
        <v>　　　令和　 8　年　  5　　月　  1　　日現在　　　年令別人口早見表</v>
      </c>
      <c r="C3" s="15"/>
      <c r="D3" s="15"/>
      <c r="E3" s="15"/>
      <c r="F3" s="15"/>
      <c r="G3" s="15"/>
      <c r="H3" s="15"/>
      <c r="I3" s="15"/>
      <c r="J3" s="15"/>
      <c r="K3" s="15"/>
      <c r="N3" s="6">
        <v>8</v>
      </c>
      <c r="O3" s="6">
        <v>5</v>
      </c>
    </row>
    <row r="4" spans="1:16" ht="15" customHeight="1" x14ac:dyDescent="0.2">
      <c r="A4" s="16" t="s">
        <v>0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N4" s="6" t="s">
        <v>9</v>
      </c>
      <c r="O4" s="6" t="s">
        <v>10</v>
      </c>
    </row>
    <row r="5" spans="1:16" ht="18.25" customHeight="1" x14ac:dyDescent="0.2">
      <c r="A5" s="1"/>
      <c r="B5" s="2" t="s">
        <v>1</v>
      </c>
      <c r="C5" s="2" t="s">
        <v>2</v>
      </c>
      <c r="D5" s="2" t="s">
        <v>3</v>
      </c>
      <c r="E5" s="2"/>
      <c r="F5" s="2" t="s">
        <v>1</v>
      </c>
      <c r="G5" s="2" t="s">
        <v>2</v>
      </c>
      <c r="H5" s="2" t="s">
        <v>3</v>
      </c>
      <c r="I5" s="2"/>
      <c r="J5" s="2" t="s">
        <v>1</v>
      </c>
      <c r="K5" s="2" t="s">
        <v>2</v>
      </c>
      <c r="L5" s="2" t="s">
        <v>3</v>
      </c>
      <c r="O5" s="13"/>
      <c r="P5" s="13"/>
    </row>
    <row r="6" spans="1:16" ht="18.25" customHeight="1" x14ac:dyDescent="0.2">
      <c r="A6" s="3">
        <v>0</v>
      </c>
      <c r="B6" s="4">
        <v>58</v>
      </c>
      <c r="C6" s="4">
        <v>58</v>
      </c>
      <c r="D6" s="4">
        <f t="shared" ref="D6:D51" si="0">SUM(B6:C6)</f>
        <v>116</v>
      </c>
      <c r="E6" s="5">
        <v>40</v>
      </c>
      <c r="F6" s="4">
        <v>129</v>
      </c>
      <c r="G6" s="4">
        <v>129</v>
      </c>
      <c r="H6" s="4">
        <f t="shared" ref="H6:H49" si="1">SUM(F6:G6)</f>
        <v>258</v>
      </c>
      <c r="I6" s="5">
        <v>80</v>
      </c>
      <c r="J6" s="4">
        <v>62</v>
      </c>
      <c r="K6" s="4">
        <v>99</v>
      </c>
      <c r="L6" s="4">
        <f t="shared" ref="L6:L36" si="2">SUM(J6:K6)</f>
        <v>161</v>
      </c>
      <c r="N6" s="12"/>
    </row>
    <row r="7" spans="1:16" ht="18.25" customHeight="1" x14ac:dyDescent="0.2">
      <c r="A7" s="3">
        <v>1</v>
      </c>
      <c r="B7" s="4">
        <v>62</v>
      </c>
      <c r="C7" s="4">
        <v>71</v>
      </c>
      <c r="D7" s="4">
        <f t="shared" si="0"/>
        <v>133</v>
      </c>
      <c r="E7" s="5">
        <v>41</v>
      </c>
      <c r="F7" s="4">
        <v>135</v>
      </c>
      <c r="G7" s="4">
        <v>119</v>
      </c>
      <c r="H7" s="4">
        <f t="shared" si="1"/>
        <v>254</v>
      </c>
      <c r="I7" s="5">
        <v>81</v>
      </c>
      <c r="J7" s="4">
        <v>122</v>
      </c>
      <c r="K7" s="4">
        <v>149</v>
      </c>
      <c r="L7" s="4">
        <f t="shared" si="2"/>
        <v>271</v>
      </c>
      <c r="N7" s="12"/>
    </row>
    <row r="8" spans="1:16" ht="18.25" customHeight="1" x14ac:dyDescent="0.2">
      <c r="A8" s="3">
        <v>2</v>
      </c>
      <c r="B8" s="4">
        <v>69</v>
      </c>
      <c r="C8" s="4">
        <v>71</v>
      </c>
      <c r="D8" s="4">
        <f t="shared" si="0"/>
        <v>140</v>
      </c>
      <c r="E8" s="5">
        <v>42</v>
      </c>
      <c r="F8" s="4">
        <v>153</v>
      </c>
      <c r="G8" s="4">
        <v>137</v>
      </c>
      <c r="H8" s="4">
        <f t="shared" si="1"/>
        <v>290</v>
      </c>
      <c r="I8" s="5">
        <v>82</v>
      </c>
      <c r="J8" s="4">
        <v>102</v>
      </c>
      <c r="K8" s="4">
        <v>138</v>
      </c>
      <c r="L8" s="4">
        <f t="shared" si="2"/>
        <v>240</v>
      </c>
      <c r="N8" s="12"/>
    </row>
    <row r="9" spans="1:16" ht="18.25" customHeight="1" x14ac:dyDescent="0.2">
      <c r="A9" s="3">
        <v>3</v>
      </c>
      <c r="B9" s="4">
        <v>89</v>
      </c>
      <c r="C9" s="4">
        <v>78</v>
      </c>
      <c r="D9" s="4">
        <f t="shared" si="0"/>
        <v>167</v>
      </c>
      <c r="E9" s="5">
        <v>43</v>
      </c>
      <c r="F9" s="4">
        <v>159</v>
      </c>
      <c r="G9" s="4">
        <v>144</v>
      </c>
      <c r="H9" s="4">
        <f t="shared" si="1"/>
        <v>303</v>
      </c>
      <c r="I9" s="5">
        <v>83</v>
      </c>
      <c r="J9" s="4">
        <v>77</v>
      </c>
      <c r="K9" s="4">
        <v>116</v>
      </c>
      <c r="L9" s="4">
        <f t="shared" si="2"/>
        <v>193</v>
      </c>
      <c r="N9" s="12"/>
    </row>
    <row r="10" spans="1:16" ht="18.25" customHeight="1" x14ac:dyDescent="0.2">
      <c r="A10" s="3">
        <v>4</v>
      </c>
      <c r="B10" s="4">
        <v>104</v>
      </c>
      <c r="C10" s="4">
        <v>84</v>
      </c>
      <c r="D10" s="4">
        <f t="shared" si="0"/>
        <v>188</v>
      </c>
      <c r="E10" s="5">
        <v>44</v>
      </c>
      <c r="F10" s="4">
        <v>148</v>
      </c>
      <c r="G10" s="4">
        <v>128</v>
      </c>
      <c r="H10" s="4">
        <f t="shared" si="1"/>
        <v>276</v>
      </c>
      <c r="I10" s="5">
        <v>84</v>
      </c>
      <c r="J10" s="4">
        <v>73</v>
      </c>
      <c r="K10" s="4">
        <v>119</v>
      </c>
      <c r="L10" s="4">
        <f t="shared" si="2"/>
        <v>192</v>
      </c>
      <c r="N10" s="12"/>
    </row>
    <row r="11" spans="1:16" ht="18" customHeight="1" x14ac:dyDescent="0.2">
      <c r="A11" s="3">
        <v>5</v>
      </c>
      <c r="B11" s="4">
        <v>100</v>
      </c>
      <c r="C11" s="4">
        <v>95</v>
      </c>
      <c r="D11" s="4">
        <f t="shared" si="0"/>
        <v>195</v>
      </c>
      <c r="E11" s="5">
        <v>45</v>
      </c>
      <c r="F11" s="4">
        <v>113</v>
      </c>
      <c r="G11" s="4">
        <v>153</v>
      </c>
      <c r="H11" s="4">
        <f t="shared" si="1"/>
        <v>266</v>
      </c>
      <c r="I11" s="5">
        <v>85</v>
      </c>
      <c r="J11" s="4">
        <v>70</v>
      </c>
      <c r="K11" s="4">
        <v>107</v>
      </c>
      <c r="L11" s="4">
        <f t="shared" si="2"/>
        <v>177</v>
      </c>
      <c r="N11" s="12"/>
    </row>
    <row r="12" spans="1:16" ht="18.25" customHeight="1" x14ac:dyDescent="0.2">
      <c r="A12" s="3">
        <v>6</v>
      </c>
      <c r="B12" s="4">
        <v>111</v>
      </c>
      <c r="C12" s="4">
        <v>98</v>
      </c>
      <c r="D12" s="4">
        <f t="shared" si="0"/>
        <v>209</v>
      </c>
      <c r="E12" s="5">
        <v>46</v>
      </c>
      <c r="F12" s="4">
        <v>133</v>
      </c>
      <c r="G12" s="4">
        <v>148</v>
      </c>
      <c r="H12" s="4">
        <f t="shared" si="1"/>
        <v>281</v>
      </c>
      <c r="I12" s="5">
        <v>86</v>
      </c>
      <c r="J12" s="4">
        <v>68</v>
      </c>
      <c r="K12" s="4">
        <v>77</v>
      </c>
      <c r="L12" s="4">
        <f t="shared" si="2"/>
        <v>145</v>
      </c>
      <c r="N12" s="12"/>
    </row>
    <row r="13" spans="1:16" ht="18.25" customHeight="1" x14ac:dyDescent="0.2">
      <c r="A13" s="3">
        <v>7</v>
      </c>
      <c r="B13" s="4">
        <v>108</v>
      </c>
      <c r="C13" s="4">
        <v>109</v>
      </c>
      <c r="D13" s="4">
        <f t="shared" si="0"/>
        <v>217</v>
      </c>
      <c r="E13" s="5">
        <v>47</v>
      </c>
      <c r="F13" s="4">
        <v>146</v>
      </c>
      <c r="G13" s="4">
        <v>130</v>
      </c>
      <c r="H13" s="4">
        <f t="shared" si="1"/>
        <v>276</v>
      </c>
      <c r="I13" s="5">
        <v>87</v>
      </c>
      <c r="J13" s="4">
        <v>38</v>
      </c>
      <c r="K13" s="4">
        <v>87</v>
      </c>
      <c r="L13" s="4">
        <f t="shared" si="2"/>
        <v>125</v>
      </c>
      <c r="N13" s="12"/>
    </row>
    <row r="14" spans="1:16" ht="18.25" customHeight="1" x14ac:dyDescent="0.2">
      <c r="A14" s="3">
        <v>8</v>
      </c>
      <c r="B14" s="4">
        <v>119</v>
      </c>
      <c r="C14" s="4">
        <v>96</v>
      </c>
      <c r="D14" s="4">
        <f t="shared" si="0"/>
        <v>215</v>
      </c>
      <c r="E14" s="5">
        <v>48</v>
      </c>
      <c r="F14" s="4">
        <v>154</v>
      </c>
      <c r="G14" s="4">
        <v>148</v>
      </c>
      <c r="H14" s="4">
        <f t="shared" si="1"/>
        <v>302</v>
      </c>
      <c r="I14" s="5">
        <v>88</v>
      </c>
      <c r="J14" s="4">
        <v>50</v>
      </c>
      <c r="K14" s="4">
        <v>95</v>
      </c>
      <c r="L14" s="4">
        <f t="shared" si="2"/>
        <v>145</v>
      </c>
      <c r="N14" s="12"/>
    </row>
    <row r="15" spans="1:16" ht="18.25" customHeight="1" x14ac:dyDescent="0.2">
      <c r="A15" s="3">
        <v>9</v>
      </c>
      <c r="B15" s="4">
        <v>99</v>
      </c>
      <c r="C15" s="4">
        <v>113</v>
      </c>
      <c r="D15" s="4">
        <f t="shared" si="0"/>
        <v>212</v>
      </c>
      <c r="E15" s="5">
        <v>49</v>
      </c>
      <c r="F15" s="4">
        <v>151</v>
      </c>
      <c r="G15" s="4">
        <v>111</v>
      </c>
      <c r="H15" s="4">
        <f t="shared" si="1"/>
        <v>262</v>
      </c>
      <c r="I15" s="5">
        <v>89</v>
      </c>
      <c r="J15" s="4">
        <v>53</v>
      </c>
      <c r="K15" s="4">
        <v>86</v>
      </c>
      <c r="L15" s="4">
        <f t="shared" si="2"/>
        <v>139</v>
      </c>
      <c r="N15" s="12"/>
    </row>
    <row r="16" spans="1:16" ht="18.25" customHeight="1" x14ac:dyDescent="0.2">
      <c r="A16" s="3">
        <v>10</v>
      </c>
      <c r="B16" s="4">
        <v>92</v>
      </c>
      <c r="C16" s="4">
        <v>105</v>
      </c>
      <c r="D16" s="4">
        <f t="shared" si="0"/>
        <v>197</v>
      </c>
      <c r="E16" s="5">
        <v>50</v>
      </c>
      <c r="F16" s="4">
        <v>179</v>
      </c>
      <c r="G16" s="4">
        <v>168</v>
      </c>
      <c r="H16" s="4">
        <f t="shared" si="1"/>
        <v>347</v>
      </c>
      <c r="I16" s="5">
        <v>90</v>
      </c>
      <c r="J16" s="4">
        <v>33</v>
      </c>
      <c r="K16" s="4">
        <v>80</v>
      </c>
      <c r="L16" s="4">
        <f t="shared" si="2"/>
        <v>113</v>
      </c>
      <c r="N16" s="12"/>
    </row>
    <row r="17" spans="1:14" ht="18.25" customHeight="1" x14ac:dyDescent="0.2">
      <c r="A17" s="3">
        <v>11</v>
      </c>
      <c r="B17" s="4">
        <v>101</v>
      </c>
      <c r="C17" s="4">
        <v>110</v>
      </c>
      <c r="D17" s="4">
        <f t="shared" si="0"/>
        <v>211</v>
      </c>
      <c r="E17" s="5">
        <v>51</v>
      </c>
      <c r="F17" s="4">
        <v>161</v>
      </c>
      <c r="G17" s="4">
        <v>184</v>
      </c>
      <c r="H17" s="4">
        <f t="shared" si="1"/>
        <v>345</v>
      </c>
      <c r="I17" s="5">
        <v>91</v>
      </c>
      <c r="J17" s="4">
        <v>34</v>
      </c>
      <c r="K17" s="4">
        <v>66</v>
      </c>
      <c r="L17" s="4">
        <f t="shared" si="2"/>
        <v>100</v>
      </c>
      <c r="N17" s="12"/>
    </row>
    <row r="18" spans="1:14" ht="18.25" customHeight="1" x14ac:dyDescent="0.2">
      <c r="A18" s="3">
        <v>12</v>
      </c>
      <c r="B18" s="4">
        <v>92</v>
      </c>
      <c r="C18" s="4">
        <v>86</v>
      </c>
      <c r="D18" s="4">
        <f t="shared" si="0"/>
        <v>178</v>
      </c>
      <c r="E18" s="5">
        <v>52</v>
      </c>
      <c r="F18" s="4">
        <v>181</v>
      </c>
      <c r="G18" s="4">
        <v>167</v>
      </c>
      <c r="H18" s="4">
        <f t="shared" si="1"/>
        <v>348</v>
      </c>
      <c r="I18" s="5">
        <v>92</v>
      </c>
      <c r="J18" s="4">
        <v>32</v>
      </c>
      <c r="K18" s="4">
        <v>78</v>
      </c>
      <c r="L18" s="4">
        <f t="shared" si="2"/>
        <v>110</v>
      </c>
      <c r="N18" s="12"/>
    </row>
    <row r="19" spans="1:14" ht="18.25" customHeight="1" x14ac:dyDescent="0.2">
      <c r="A19" s="3">
        <v>13</v>
      </c>
      <c r="B19" s="4">
        <v>109</v>
      </c>
      <c r="C19" s="4">
        <v>101</v>
      </c>
      <c r="D19" s="4">
        <f t="shared" si="0"/>
        <v>210</v>
      </c>
      <c r="E19" s="5">
        <v>53</v>
      </c>
      <c r="F19" s="4">
        <v>190</v>
      </c>
      <c r="G19" s="4">
        <v>169</v>
      </c>
      <c r="H19" s="4">
        <f t="shared" si="1"/>
        <v>359</v>
      </c>
      <c r="I19" s="5">
        <v>93</v>
      </c>
      <c r="J19" s="4">
        <v>25</v>
      </c>
      <c r="K19" s="4">
        <v>67</v>
      </c>
      <c r="L19" s="4">
        <f t="shared" si="2"/>
        <v>92</v>
      </c>
      <c r="N19" s="12"/>
    </row>
    <row r="20" spans="1:14" ht="18.25" customHeight="1" x14ac:dyDescent="0.2">
      <c r="A20" s="3">
        <v>14</v>
      </c>
      <c r="B20" s="4">
        <v>106</v>
      </c>
      <c r="C20" s="4">
        <v>99</v>
      </c>
      <c r="D20" s="4">
        <f t="shared" si="0"/>
        <v>205</v>
      </c>
      <c r="E20" s="5">
        <v>54</v>
      </c>
      <c r="F20" s="4">
        <v>189</v>
      </c>
      <c r="G20" s="4">
        <v>182</v>
      </c>
      <c r="H20" s="4">
        <f t="shared" si="1"/>
        <v>371</v>
      </c>
      <c r="I20" s="5">
        <v>94</v>
      </c>
      <c r="J20" s="4">
        <v>17</v>
      </c>
      <c r="K20" s="4">
        <v>44</v>
      </c>
      <c r="L20" s="4">
        <f t="shared" si="2"/>
        <v>61</v>
      </c>
      <c r="N20" s="12"/>
    </row>
    <row r="21" spans="1:14" ht="18.25" customHeight="1" x14ac:dyDescent="0.2">
      <c r="A21" s="3">
        <v>15</v>
      </c>
      <c r="B21" s="4">
        <v>95</v>
      </c>
      <c r="C21" s="4">
        <v>87</v>
      </c>
      <c r="D21" s="4">
        <f t="shared" si="0"/>
        <v>182</v>
      </c>
      <c r="E21" s="5">
        <v>55</v>
      </c>
      <c r="F21" s="4">
        <v>154</v>
      </c>
      <c r="G21" s="4">
        <v>178</v>
      </c>
      <c r="H21" s="4">
        <f t="shared" si="1"/>
        <v>332</v>
      </c>
      <c r="I21" s="5">
        <v>95</v>
      </c>
      <c r="J21" s="4">
        <v>13</v>
      </c>
      <c r="K21" s="4">
        <v>46</v>
      </c>
      <c r="L21" s="4">
        <f t="shared" si="2"/>
        <v>59</v>
      </c>
      <c r="N21" s="12"/>
    </row>
    <row r="22" spans="1:14" ht="18.25" customHeight="1" x14ac:dyDescent="0.2">
      <c r="A22" s="3">
        <v>16</v>
      </c>
      <c r="B22" s="4">
        <v>118</v>
      </c>
      <c r="C22" s="4">
        <v>102</v>
      </c>
      <c r="D22" s="4">
        <f t="shared" si="0"/>
        <v>220</v>
      </c>
      <c r="E22" s="5">
        <v>56</v>
      </c>
      <c r="F22" s="4">
        <v>165</v>
      </c>
      <c r="G22" s="4">
        <v>159</v>
      </c>
      <c r="H22" s="4">
        <f t="shared" si="1"/>
        <v>324</v>
      </c>
      <c r="I22" s="5">
        <v>96</v>
      </c>
      <c r="J22" s="4">
        <v>6</v>
      </c>
      <c r="K22" s="4">
        <v>30</v>
      </c>
      <c r="L22" s="4">
        <f t="shared" si="2"/>
        <v>36</v>
      </c>
      <c r="N22" s="12"/>
    </row>
    <row r="23" spans="1:14" ht="18.25" customHeight="1" x14ac:dyDescent="0.2">
      <c r="A23" s="3">
        <v>17</v>
      </c>
      <c r="B23" s="4">
        <v>101</v>
      </c>
      <c r="C23" s="4">
        <v>88</v>
      </c>
      <c r="D23" s="4">
        <f t="shared" si="0"/>
        <v>189</v>
      </c>
      <c r="E23" s="5">
        <v>57</v>
      </c>
      <c r="F23" s="4">
        <v>139</v>
      </c>
      <c r="G23" s="4">
        <v>153</v>
      </c>
      <c r="H23" s="4">
        <f t="shared" si="1"/>
        <v>292</v>
      </c>
      <c r="I23" s="5">
        <v>97</v>
      </c>
      <c r="J23" s="4">
        <v>7</v>
      </c>
      <c r="K23" s="4">
        <v>23</v>
      </c>
      <c r="L23" s="4">
        <f t="shared" si="2"/>
        <v>30</v>
      </c>
      <c r="N23" s="12"/>
    </row>
    <row r="24" spans="1:14" ht="18.25" customHeight="1" x14ac:dyDescent="0.2">
      <c r="A24" s="3">
        <v>18</v>
      </c>
      <c r="B24" s="4">
        <v>117</v>
      </c>
      <c r="C24" s="4">
        <v>98</v>
      </c>
      <c r="D24" s="4">
        <f t="shared" si="0"/>
        <v>215</v>
      </c>
      <c r="E24" s="5">
        <v>58</v>
      </c>
      <c r="F24" s="4">
        <v>158</v>
      </c>
      <c r="G24" s="4">
        <v>142</v>
      </c>
      <c r="H24" s="4">
        <f t="shared" si="1"/>
        <v>300</v>
      </c>
      <c r="I24" s="5">
        <v>98</v>
      </c>
      <c r="J24" s="4">
        <v>5</v>
      </c>
      <c r="K24" s="4">
        <v>19</v>
      </c>
      <c r="L24" s="4">
        <f t="shared" si="2"/>
        <v>24</v>
      </c>
      <c r="N24" s="12"/>
    </row>
    <row r="25" spans="1:14" ht="18.25" customHeight="1" x14ac:dyDescent="0.2">
      <c r="A25" s="3">
        <v>19</v>
      </c>
      <c r="B25" s="4">
        <v>108</v>
      </c>
      <c r="C25" s="4">
        <v>93</v>
      </c>
      <c r="D25" s="4">
        <f t="shared" si="0"/>
        <v>201</v>
      </c>
      <c r="E25" s="5">
        <v>59</v>
      </c>
      <c r="F25" s="4">
        <v>116</v>
      </c>
      <c r="G25" s="4">
        <v>134</v>
      </c>
      <c r="H25" s="4">
        <f t="shared" si="1"/>
        <v>250</v>
      </c>
      <c r="I25" s="5">
        <v>99</v>
      </c>
      <c r="J25" s="4">
        <v>3</v>
      </c>
      <c r="K25" s="4">
        <v>17</v>
      </c>
      <c r="L25" s="4">
        <f t="shared" si="2"/>
        <v>20</v>
      </c>
      <c r="N25" s="12"/>
    </row>
    <row r="26" spans="1:14" ht="18.25" customHeight="1" x14ac:dyDescent="0.2">
      <c r="A26" s="3">
        <v>20</v>
      </c>
      <c r="B26" s="4">
        <v>86</v>
      </c>
      <c r="C26" s="4">
        <v>117</v>
      </c>
      <c r="D26" s="4">
        <f t="shared" si="0"/>
        <v>203</v>
      </c>
      <c r="E26" s="5">
        <v>60</v>
      </c>
      <c r="F26" s="4">
        <v>137</v>
      </c>
      <c r="G26" s="4">
        <v>136</v>
      </c>
      <c r="H26" s="4">
        <f t="shared" si="1"/>
        <v>273</v>
      </c>
      <c r="I26" s="5">
        <v>100</v>
      </c>
      <c r="J26" s="4">
        <v>2</v>
      </c>
      <c r="K26" s="4">
        <v>7</v>
      </c>
      <c r="L26" s="4">
        <f t="shared" si="2"/>
        <v>9</v>
      </c>
      <c r="N26" s="12"/>
    </row>
    <row r="27" spans="1:14" ht="18.25" customHeight="1" x14ac:dyDescent="0.2">
      <c r="A27" s="3">
        <v>21</v>
      </c>
      <c r="B27" s="4">
        <v>93</v>
      </c>
      <c r="C27" s="4">
        <v>101</v>
      </c>
      <c r="D27" s="4">
        <f t="shared" si="0"/>
        <v>194</v>
      </c>
      <c r="E27" s="5">
        <v>61</v>
      </c>
      <c r="F27" s="4">
        <v>120</v>
      </c>
      <c r="G27" s="4">
        <v>130</v>
      </c>
      <c r="H27" s="4">
        <f t="shared" si="1"/>
        <v>250</v>
      </c>
      <c r="I27" s="5">
        <v>101</v>
      </c>
      <c r="J27" s="4">
        <v>1</v>
      </c>
      <c r="K27" s="4">
        <v>3</v>
      </c>
      <c r="L27" s="4">
        <f t="shared" si="2"/>
        <v>4</v>
      </c>
      <c r="N27" s="12"/>
    </row>
    <row r="28" spans="1:14" ht="18.25" customHeight="1" x14ac:dyDescent="0.2">
      <c r="A28" s="3">
        <v>22</v>
      </c>
      <c r="B28" s="4">
        <v>80</v>
      </c>
      <c r="C28" s="4">
        <v>78</v>
      </c>
      <c r="D28" s="4">
        <f t="shared" si="0"/>
        <v>158</v>
      </c>
      <c r="E28" s="5">
        <v>62</v>
      </c>
      <c r="F28" s="4">
        <v>123</v>
      </c>
      <c r="G28" s="4">
        <v>147</v>
      </c>
      <c r="H28" s="4">
        <f t="shared" si="1"/>
        <v>270</v>
      </c>
      <c r="I28" s="5">
        <v>102</v>
      </c>
      <c r="J28" s="4">
        <v>0</v>
      </c>
      <c r="K28" s="4">
        <v>2</v>
      </c>
      <c r="L28" s="4">
        <f t="shared" si="2"/>
        <v>2</v>
      </c>
      <c r="N28" s="12"/>
    </row>
    <row r="29" spans="1:14" ht="18.25" customHeight="1" x14ac:dyDescent="0.2">
      <c r="A29" s="3">
        <v>23</v>
      </c>
      <c r="B29" s="4">
        <v>101</v>
      </c>
      <c r="C29" s="4">
        <v>95</v>
      </c>
      <c r="D29" s="4">
        <f t="shared" si="0"/>
        <v>196</v>
      </c>
      <c r="E29" s="5">
        <v>63</v>
      </c>
      <c r="F29" s="4">
        <v>145</v>
      </c>
      <c r="G29" s="4">
        <v>150</v>
      </c>
      <c r="H29" s="4">
        <f t="shared" si="1"/>
        <v>295</v>
      </c>
      <c r="I29" s="5">
        <v>103</v>
      </c>
      <c r="J29" s="4">
        <v>0</v>
      </c>
      <c r="K29" s="4">
        <v>1</v>
      </c>
      <c r="L29" s="4">
        <f t="shared" si="2"/>
        <v>1</v>
      </c>
      <c r="N29" s="12"/>
    </row>
    <row r="30" spans="1:14" ht="18.25" customHeight="1" x14ac:dyDescent="0.2">
      <c r="A30" s="3">
        <v>24</v>
      </c>
      <c r="B30" s="4">
        <v>82</v>
      </c>
      <c r="C30" s="4">
        <v>91</v>
      </c>
      <c r="D30" s="4">
        <f t="shared" si="0"/>
        <v>173</v>
      </c>
      <c r="E30" s="5">
        <v>64</v>
      </c>
      <c r="F30" s="4">
        <v>119</v>
      </c>
      <c r="G30" s="4">
        <v>141</v>
      </c>
      <c r="H30" s="4">
        <f t="shared" si="1"/>
        <v>260</v>
      </c>
      <c r="I30" s="5">
        <v>104</v>
      </c>
      <c r="J30" s="4">
        <v>0</v>
      </c>
      <c r="K30" s="4">
        <v>0</v>
      </c>
      <c r="L30" s="4">
        <f t="shared" si="2"/>
        <v>0</v>
      </c>
      <c r="N30" s="12"/>
    </row>
    <row r="31" spans="1:14" ht="18.25" customHeight="1" x14ac:dyDescent="0.2">
      <c r="A31" s="3">
        <v>25</v>
      </c>
      <c r="B31" s="4">
        <v>87</v>
      </c>
      <c r="C31" s="4">
        <v>90</v>
      </c>
      <c r="D31" s="4">
        <f t="shared" si="0"/>
        <v>177</v>
      </c>
      <c r="E31" s="5">
        <v>65</v>
      </c>
      <c r="F31" s="4">
        <v>118</v>
      </c>
      <c r="G31" s="4">
        <v>140</v>
      </c>
      <c r="H31" s="4">
        <f t="shared" si="1"/>
        <v>258</v>
      </c>
      <c r="I31" s="5">
        <v>105</v>
      </c>
      <c r="J31" s="4">
        <v>0</v>
      </c>
      <c r="K31" s="4">
        <v>1</v>
      </c>
      <c r="L31" s="4">
        <f t="shared" si="2"/>
        <v>1</v>
      </c>
      <c r="N31" s="12"/>
    </row>
    <row r="32" spans="1:14" ht="18.25" customHeight="1" x14ac:dyDescent="0.2">
      <c r="A32" s="3">
        <v>26</v>
      </c>
      <c r="B32" s="4">
        <v>90</v>
      </c>
      <c r="C32" s="4">
        <v>101</v>
      </c>
      <c r="D32" s="4">
        <f t="shared" si="0"/>
        <v>191</v>
      </c>
      <c r="E32" s="5">
        <v>66</v>
      </c>
      <c r="F32" s="4">
        <v>142</v>
      </c>
      <c r="G32" s="4">
        <v>128</v>
      </c>
      <c r="H32" s="4">
        <f t="shared" si="1"/>
        <v>270</v>
      </c>
      <c r="I32" s="5">
        <v>106</v>
      </c>
      <c r="J32" s="4">
        <v>0</v>
      </c>
      <c r="K32" s="4">
        <v>1</v>
      </c>
      <c r="L32" s="4">
        <f t="shared" si="2"/>
        <v>1</v>
      </c>
      <c r="N32" s="12"/>
    </row>
    <row r="33" spans="1:14" ht="18.25" customHeight="1" x14ac:dyDescent="0.2">
      <c r="A33" s="3">
        <v>27</v>
      </c>
      <c r="B33" s="4">
        <v>106</v>
      </c>
      <c r="C33" s="4">
        <v>96</v>
      </c>
      <c r="D33" s="4">
        <f t="shared" si="0"/>
        <v>202</v>
      </c>
      <c r="E33" s="5">
        <v>67</v>
      </c>
      <c r="F33" s="4">
        <v>134</v>
      </c>
      <c r="G33" s="4">
        <v>158</v>
      </c>
      <c r="H33" s="4">
        <f t="shared" si="1"/>
        <v>292</v>
      </c>
      <c r="I33" s="5">
        <v>107</v>
      </c>
      <c r="J33" s="4">
        <v>0</v>
      </c>
      <c r="K33" s="4">
        <v>0</v>
      </c>
      <c r="L33" s="4">
        <f t="shared" si="2"/>
        <v>0</v>
      </c>
      <c r="N33" s="12"/>
    </row>
    <row r="34" spans="1:14" ht="18.25" customHeight="1" x14ac:dyDescent="0.2">
      <c r="A34" s="3">
        <v>28</v>
      </c>
      <c r="B34" s="4">
        <v>85</v>
      </c>
      <c r="C34" s="4">
        <v>97</v>
      </c>
      <c r="D34" s="4">
        <f t="shared" si="0"/>
        <v>182</v>
      </c>
      <c r="E34" s="5">
        <v>68</v>
      </c>
      <c r="F34" s="4">
        <v>144</v>
      </c>
      <c r="G34" s="4">
        <v>150</v>
      </c>
      <c r="H34" s="4">
        <f t="shared" si="1"/>
        <v>294</v>
      </c>
      <c r="I34" s="5">
        <v>108</v>
      </c>
      <c r="J34" s="4">
        <v>0</v>
      </c>
      <c r="K34" s="4">
        <v>1</v>
      </c>
      <c r="L34" s="4">
        <f t="shared" si="2"/>
        <v>1</v>
      </c>
      <c r="N34" s="12"/>
    </row>
    <row r="35" spans="1:14" ht="18.25" customHeight="1" x14ac:dyDescent="0.2">
      <c r="A35" s="3">
        <v>29</v>
      </c>
      <c r="B35" s="4">
        <v>110</v>
      </c>
      <c r="C35" s="4">
        <v>98</v>
      </c>
      <c r="D35" s="4">
        <f t="shared" si="0"/>
        <v>208</v>
      </c>
      <c r="E35" s="5">
        <v>69</v>
      </c>
      <c r="F35" s="4">
        <v>120</v>
      </c>
      <c r="G35" s="4">
        <v>162</v>
      </c>
      <c r="H35" s="4">
        <f t="shared" si="1"/>
        <v>282</v>
      </c>
      <c r="I35" s="5">
        <v>109</v>
      </c>
      <c r="J35" s="4">
        <v>0</v>
      </c>
      <c r="K35" s="4">
        <v>0</v>
      </c>
      <c r="L35" s="6">
        <f t="shared" si="2"/>
        <v>0</v>
      </c>
      <c r="N35" s="12"/>
    </row>
    <row r="36" spans="1:14" ht="18.25" customHeight="1" x14ac:dyDescent="0.2">
      <c r="A36" s="3">
        <v>30</v>
      </c>
      <c r="B36" s="4">
        <v>124</v>
      </c>
      <c r="C36" s="4">
        <v>96</v>
      </c>
      <c r="D36" s="4">
        <f t="shared" si="0"/>
        <v>220</v>
      </c>
      <c r="E36" s="5">
        <v>70</v>
      </c>
      <c r="F36" s="4">
        <v>144</v>
      </c>
      <c r="G36" s="4">
        <v>167</v>
      </c>
      <c r="H36" s="4">
        <f t="shared" si="1"/>
        <v>311</v>
      </c>
      <c r="I36" s="7" t="s">
        <v>4</v>
      </c>
      <c r="J36" s="4">
        <v>0</v>
      </c>
      <c r="K36" s="4">
        <v>0</v>
      </c>
      <c r="L36" s="6">
        <f t="shared" si="2"/>
        <v>0</v>
      </c>
      <c r="N36" s="12"/>
    </row>
    <row r="37" spans="1:14" ht="18.25" customHeight="1" x14ac:dyDescent="0.2">
      <c r="A37" s="3">
        <v>31</v>
      </c>
      <c r="B37" s="4">
        <v>107</v>
      </c>
      <c r="C37" s="4">
        <v>117</v>
      </c>
      <c r="D37" s="4">
        <f t="shared" si="0"/>
        <v>224</v>
      </c>
      <c r="E37" s="5">
        <v>71</v>
      </c>
      <c r="F37" s="4">
        <v>142</v>
      </c>
      <c r="G37" s="4">
        <v>168</v>
      </c>
      <c r="H37" s="4">
        <f t="shared" si="1"/>
        <v>310</v>
      </c>
      <c r="I37" s="8" t="s">
        <v>5</v>
      </c>
      <c r="J37" s="4">
        <f>SUM(J6:J36,F31:F46)</f>
        <v>3039</v>
      </c>
      <c r="K37" s="4">
        <f>SUM(K6:K36,G31:G46)</f>
        <v>4006</v>
      </c>
      <c r="L37" s="4">
        <f>SUM(L6:L36,H31:H46)</f>
        <v>7045</v>
      </c>
      <c r="N37" s="12"/>
    </row>
    <row r="38" spans="1:14" ht="18.25" customHeight="1" x14ac:dyDescent="0.2">
      <c r="A38" s="3">
        <v>32</v>
      </c>
      <c r="B38" s="4">
        <v>98</v>
      </c>
      <c r="C38" s="4">
        <v>121</v>
      </c>
      <c r="D38" s="4">
        <f t="shared" si="0"/>
        <v>219</v>
      </c>
      <c r="E38" s="5">
        <v>72</v>
      </c>
      <c r="F38" s="4">
        <v>126</v>
      </c>
      <c r="G38" s="4">
        <v>141</v>
      </c>
      <c r="H38" s="4">
        <f t="shared" si="1"/>
        <v>267</v>
      </c>
      <c r="I38" s="8" t="s">
        <v>6</v>
      </c>
      <c r="J38" s="4">
        <f>SUM(F31:F40)</f>
        <v>1375</v>
      </c>
      <c r="K38" s="4">
        <f>SUM(G31:G40)</f>
        <v>1554</v>
      </c>
      <c r="L38" s="4">
        <f>SUM(H31:H40)</f>
        <v>2929</v>
      </c>
      <c r="N38" s="12"/>
    </row>
    <row r="39" spans="1:14" ht="18.25" customHeight="1" x14ac:dyDescent="0.2">
      <c r="A39" s="3">
        <v>33</v>
      </c>
      <c r="B39" s="4">
        <v>120</v>
      </c>
      <c r="C39" s="4">
        <v>117</v>
      </c>
      <c r="D39" s="4">
        <f t="shared" si="0"/>
        <v>237</v>
      </c>
      <c r="E39" s="5">
        <v>73</v>
      </c>
      <c r="F39" s="4">
        <v>150</v>
      </c>
      <c r="G39" s="4">
        <v>160</v>
      </c>
      <c r="H39" s="4">
        <f t="shared" si="1"/>
        <v>310</v>
      </c>
      <c r="I39" s="8" t="s">
        <v>7</v>
      </c>
      <c r="J39" s="4">
        <f>SUM(F41:F46,J6:J36)</f>
        <v>1664</v>
      </c>
      <c r="K39" s="4">
        <f>SUM(G41:G46,K6:K36)</f>
        <v>2452</v>
      </c>
      <c r="L39" s="4">
        <f>SUM(H41:H46,L6:L36)</f>
        <v>4116</v>
      </c>
      <c r="N39" s="12"/>
    </row>
    <row r="40" spans="1:14" ht="18.25" customHeight="1" x14ac:dyDescent="0.2">
      <c r="A40" s="3">
        <v>34</v>
      </c>
      <c r="B40" s="4">
        <v>97</v>
      </c>
      <c r="C40" s="4">
        <v>88</v>
      </c>
      <c r="D40" s="4">
        <f t="shared" si="0"/>
        <v>185</v>
      </c>
      <c r="E40" s="5">
        <v>74</v>
      </c>
      <c r="F40" s="4">
        <v>155</v>
      </c>
      <c r="G40" s="4">
        <v>180</v>
      </c>
      <c r="H40" s="4">
        <f t="shared" si="1"/>
        <v>335</v>
      </c>
      <c r="I40" s="2"/>
      <c r="J40" s="4"/>
      <c r="K40" s="4"/>
      <c r="L40" s="4"/>
      <c r="N40" s="12"/>
    </row>
    <row r="41" spans="1:14" ht="18.25" customHeight="1" x14ac:dyDescent="0.2">
      <c r="A41" s="3">
        <v>35</v>
      </c>
      <c r="B41" s="4">
        <v>108</v>
      </c>
      <c r="C41" s="4">
        <v>103</v>
      </c>
      <c r="D41" s="4">
        <f t="shared" si="0"/>
        <v>211</v>
      </c>
      <c r="E41" s="5">
        <v>75</v>
      </c>
      <c r="F41" s="4">
        <v>131</v>
      </c>
      <c r="G41" s="4">
        <v>150</v>
      </c>
      <c r="H41" s="4">
        <f t="shared" si="1"/>
        <v>281</v>
      </c>
      <c r="I41" s="4"/>
      <c r="J41" s="4"/>
      <c r="K41" s="4"/>
      <c r="L41" s="4"/>
      <c r="N41" s="12"/>
    </row>
    <row r="42" spans="1:14" ht="18.25" customHeight="1" x14ac:dyDescent="0.2">
      <c r="A42" s="3">
        <v>36</v>
      </c>
      <c r="B42" s="4">
        <v>117</v>
      </c>
      <c r="C42" s="4">
        <v>119</v>
      </c>
      <c r="D42" s="4">
        <f t="shared" si="0"/>
        <v>236</v>
      </c>
      <c r="E42" s="5">
        <v>76</v>
      </c>
      <c r="F42" s="4">
        <v>170</v>
      </c>
      <c r="G42" s="4">
        <v>210</v>
      </c>
      <c r="H42" s="4">
        <f t="shared" si="1"/>
        <v>380</v>
      </c>
      <c r="I42" s="9"/>
      <c r="J42" s="9"/>
      <c r="K42" s="9"/>
      <c r="L42" s="9"/>
      <c r="N42" s="12"/>
    </row>
    <row r="43" spans="1:14" ht="18.25" customHeight="1" x14ac:dyDescent="0.2">
      <c r="A43" s="3">
        <v>37</v>
      </c>
      <c r="B43" s="4">
        <v>141</v>
      </c>
      <c r="C43" s="4">
        <v>127</v>
      </c>
      <c r="D43" s="4">
        <f t="shared" si="0"/>
        <v>268</v>
      </c>
      <c r="E43" s="5">
        <v>77</v>
      </c>
      <c r="F43" s="4">
        <v>170</v>
      </c>
      <c r="G43" s="4">
        <v>186</v>
      </c>
      <c r="H43" s="4">
        <f t="shared" si="1"/>
        <v>356</v>
      </c>
      <c r="I43" s="9"/>
      <c r="J43" s="9"/>
      <c r="K43" s="9"/>
      <c r="L43" s="9"/>
      <c r="N43" s="12"/>
    </row>
    <row r="44" spans="1:14" ht="18.25" customHeight="1" x14ac:dyDescent="0.2">
      <c r="A44" s="3">
        <v>38</v>
      </c>
      <c r="B44" s="4">
        <v>119</v>
      </c>
      <c r="C44" s="4">
        <v>138</v>
      </c>
      <c r="D44" s="4">
        <f t="shared" si="0"/>
        <v>257</v>
      </c>
      <c r="E44" s="5">
        <v>78</v>
      </c>
      <c r="F44" s="4">
        <v>165</v>
      </c>
      <c r="G44" s="4">
        <v>208</v>
      </c>
      <c r="H44" s="4">
        <f t="shared" si="1"/>
        <v>373</v>
      </c>
      <c r="I44" s="9"/>
      <c r="J44" s="9"/>
      <c r="K44" s="9"/>
      <c r="L44" s="9"/>
      <c r="N44" s="12"/>
    </row>
    <row r="45" spans="1:14" ht="14.25" hidden="1" customHeight="1" x14ac:dyDescent="0.2">
      <c r="A45" s="6"/>
      <c r="B45" s="4"/>
      <c r="C45" s="4"/>
      <c r="D45" s="4">
        <f t="shared" si="0"/>
        <v>0</v>
      </c>
      <c r="E45" s="10"/>
      <c r="F45" s="4"/>
      <c r="G45" s="4"/>
      <c r="H45" s="4">
        <f t="shared" si="1"/>
        <v>0</v>
      </c>
      <c r="I45" s="10"/>
      <c r="J45" s="10"/>
      <c r="K45" s="10"/>
      <c r="L45" s="10"/>
      <c r="N45" s="12"/>
    </row>
    <row r="46" spans="1:14" ht="18" customHeight="1" x14ac:dyDescent="0.2">
      <c r="A46" s="3">
        <v>39</v>
      </c>
      <c r="B46" s="4">
        <v>137</v>
      </c>
      <c r="C46" s="4">
        <v>127</v>
      </c>
      <c r="D46" s="4">
        <f t="shared" si="0"/>
        <v>264</v>
      </c>
      <c r="E46" s="5">
        <v>79</v>
      </c>
      <c r="F46" s="4">
        <v>135</v>
      </c>
      <c r="G46" s="4">
        <v>139</v>
      </c>
      <c r="H46" s="4">
        <f t="shared" si="1"/>
        <v>274</v>
      </c>
      <c r="I46" s="11" t="s">
        <v>8</v>
      </c>
      <c r="J46" s="4">
        <f>SUM(B6:B46,F6:F46,J6:J36)</f>
        <v>10782</v>
      </c>
      <c r="K46" s="4">
        <f>SUM(C6:C46,G6:G46,K6:K36)</f>
        <v>11652</v>
      </c>
      <c r="L46" s="4">
        <f>SUM(D6:D46,H6:H46,L6:L36)</f>
        <v>22434</v>
      </c>
      <c r="N46" s="12"/>
    </row>
    <row r="47" spans="1:14" ht="14.25" customHeight="1" x14ac:dyDescent="0.2">
      <c r="B47" s="14"/>
      <c r="C47" s="12"/>
      <c r="D47" s="14">
        <f t="shared" si="0"/>
        <v>0</v>
      </c>
      <c r="F47" s="14"/>
      <c r="G47" s="12"/>
      <c r="H47" s="14">
        <f t="shared" si="1"/>
        <v>0</v>
      </c>
      <c r="N47" s="12"/>
    </row>
    <row r="48" spans="1:14" ht="14.25" customHeight="1" x14ac:dyDescent="0.2">
      <c r="B48" s="14"/>
      <c r="C48" s="12"/>
      <c r="D48" s="14">
        <f t="shared" si="0"/>
        <v>0</v>
      </c>
      <c r="F48" s="14"/>
      <c r="G48" s="12"/>
      <c r="H48" s="14">
        <f t="shared" si="1"/>
        <v>0</v>
      </c>
      <c r="N48" s="12"/>
    </row>
    <row r="49" spans="2:14" ht="14.25" customHeight="1" x14ac:dyDescent="0.2">
      <c r="B49" s="14"/>
      <c r="D49" s="14">
        <f t="shared" si="0"/>
        <v>0</v>
      </c>
      <c r="F49" s="14"/>
      <c r="G49" s="12"/>
      <c r="H49" s="14">
        <f t="shared" si="1"/>
        <v>0</v>
      </c>
      <c r="N49" s="12"/>
    </row>
    <row r="50" spans="2:14" x14ac:dyDescent="0.2">
      <c r="B50" s="14"/>
      <c r="D50" s="14">
        <f t="shared" si="0"/>
        <v>0</v>
      </c>
      <c r="G50" s="12"/>
      <c r="N50" s="12"/>
    </row>
    <row r="51" spans="2:14" x14ac:dyDescent="0.2">
      <c r="B51" s="14"/>
      <c r="D51" s="14">
        <f t="shared" si="0"/>
        <v>0</v>
      </c>
      <c r="G51" s="12"/>
      <c r="N51" s="12"/>
    </row>
    <row r="52" spans="2:14" x14ac:dyDescent="0.2">
      <c r="G52" s="12"/>
      <c r="N52" s="12"/>
    </row>
    <row r="53" spans="2:14" x14ac:dyDescent="0.2">
      <c r="G53" s="12"/>
      <c r="N53" s="12"/>
    </row>
    <row r="54" spans="2:14" x14ac:dyDescent="0.2">
      <c r="N54" s="12"/>
    </row>
    <row r="55" spans="2:14" x14ac:dyDescent="0.2">
      <c r="N55" s="12"/>
    </row>
    <row r="56" spans="2:14" x14ac:dyDescent="0.2">
      <c r="N56" s="12"/>
    </row>
    <row r="57" spans="2:14" x14ac:dyDescent="0.2">
      <c r="N57" s="12"/>
    </row>
    <row r="58" spans="2:14" x14ac:dyDescent="0.2">
      <c r="N58" s="12"/>
    </row>
    <row r="59" spans="2:14" x14ac:dyDescent="0.2">
      <c r="N59" s="12"/>
    </row>
    <row r="60" spans="2:14" x14ac:dyDescent="0.2">
      <c r="N60" s="12"/>
    </row>
    <row r="61" spans="2:14" x14ac:dyDescent="0.2">
      <c r="N61" s="12"/>
    </row>
    <row r="62" spans="2:14" x14ac:dyDescent="0.2">
      <c r="N62" s="12"/>
    </row>
    <row r="63" spans="2:14" x14ac:dyDescent="0.2">
      <c r="N63" s="12"/>
    </row>
    <row r="64" spans="2:14" x14ac:dyDescent="0.2">
      <c r="N64" s="12"/>
    </row>
    <row r="65" spans="14:14" x14ac:dyDescent="0.2">
      <c r="N65" s="12"/>
    </row>
    <row r="66" spans="14:14" x14ac:dyDescent="0.2">
      <c r="N66" s="12"/>
    </row>
    <row r="67" spans="14:14" x14ac:dyDescent="0.2">
      <c r="N67" s="12"/>
    </row>
    <row r="68" spans="14:14" x14ac:dyDescent="0.2">
      <c r="N68" s="12"/>
    </row>
    <row r="69" spans="14:14" x14ac:dyDescent="0.2">
      <c r="N69" s="12"/>
    </row>
    <row r="70" spans="14:14" x14ac:dyDescent="0.2">
      <c r="N70" s="12"/>
    </row>
    <row r="71" spans="14:14" x14ac:dyDescent="0.2">
      <c r="N71" s="12"/>
    </row>
    <row r="72" spans="14:14" x14ac:dyDescent="0.2">
      <c r="N72" s="12"/>
    </row>
    <row r="73" spans="14:14" x14ac:dyDescent="0.2">
      <c r="N73" s="12"/>
    </row>
    <row r="74" spans="14:14" x14ac:dyDescent="0.2">
      <c r="N74" s="12"/>
    </row>
    <row r="75" spans="14:14" x14ac:dyDescent="0.2">
      <c r="N75" s="12"/>
    </row>
    <row r="76" spans="14:14" x14ac:dyDescent="0.2">
      <c r="N76" s="12"/>
    </row>
    <row r="77" spans="14:14" x14ac:dyDescent="0.2">
      <c r="N77" s="12"/>
    </row>
    <row r="78" spans="14:14" x14ac:dyDescent="0.2">
      <c r="N78" s="12"/>
    </row>
    <row r="79" spans="14:14" x14ac:dyDescent="0.2">
      <c r="N79" s="12"/>
    </row>
    <row r="80" spans="14:14" x14ac:dyDescent="0.2">
      <c r="N80" s="12"/>
    </row>
    <row r="81" spans="14:14" x14ac:dyDescent="0.2">
      <c r="N81" s="12"/>
    </row>
    <row r="82" spans="14:14" x14ac:dyDescent="0.2">
      <c r="N82" s="12"/>
    </row>
    <row r="83" spans="14:14" x14ac:dyDescent="0.2">
      <c r="N83" s="12"/>
    </row>
    <row r="84" spans="14:14" x14ac:dyDescent="0.2">
      <c r="N84" s="12"/>
    </row>
    <row r="85" spans="14:14" x14ac:dyDescent="0.2">
      <c r="N85" s="12"/>
    </row>
    <row r="86" spans="14:14" x14ac:dyDescent="0.2">
      <c r="N86" s="12"/>
    </row>
    <row r="87" spans="14:14" x14ac:dyDescent="0.2">
      <c r="N87" s="12"/>
    </row>
    <row r="88" spans="14:14" x14ac:dyDescent="0.2">
      <c r="N88" s="12"/>
    </row>
    <row r="89" spans="14:14" x14ac:dyDescent="0.2">
      <c r="N89" s="12"/>
    </row>
    <row r="90" spans="14:14" x14ac:dyDescent="0.2">
      <c r="N90" s="12"/>
    </row>
    <row r="91" spans="14:14" x14ac:dyDescent="0.2">
      <c r="N91" s="12"/>
    </row>
    <row r="92" spans="14:14" x14ac:dyDescent="0.2">
      <c r="N92" s="12"/>
    </row>
    <row r="93" spans="14:14" x14ac:dyDescent="0.2">
      <c r="N93" s="12"/>
    </row>
    <row r="94" spans="14:14" x14ac:dyDescent="0.2">
      <c r="N94" s="12"/>
    </row>
    <row r="95" spans="14:14" x14ac:dyDescent="0.2">
      <c r="N95" s="12"/>
    </row>
    <row r="96" spans="14:14" x14ac:dyDescent="0.2">
      <c r="N96" s="12"/>
    </row>
    <row r="97" spans="14:14" x14ac:dyDescent="0.2">
      <c r="N97" s="12"/>
    </row>
    <row r="98" spans="14:14" x14ac:dyDescent="0.2">
      <c r="N98" s="12"/>
    </row>
    <row r="99" spans="14:14" x14ac:dyDescent="0.2">
      <c r="N99" s="12"/>
    </row>
    <row r="100" spans="14:14" x14ac:dyDescent="0.2">
      <c r="N100" s="12"/>
    </row>
    <row r="101" spans="14:14" x14ac:dyDescent="0.2">
      <c r="N101" s="12"/>
    </row>
    <row r="102" spans="14:14" x14ac:dyDescent="0.2">
      <c r="N102" s="12"/>
    </row>
    <row r="103" spans="14:14" x14ac:dyDescent="0.2">
      <c r="N103" s="12"/>
    </row>
    <row r="104" spans="14:14" x14ac:dyDescent="0.2">
      <c r="N104" s="12"/>
    </row>
    <row r="105" spans="14:14" x14ac:dyDescent="0.2">
      <c r="N105" s="12"/>
    </row>
    <row r="106" spans="14:14" x14ac:dyDescent="0.2">
      <c r="N106" s="12"/>
    </row>
    <row r="107" spans="14:14" x14ac:dyDescent="0.2">
      <c r="N107" s="12"/>
    </row>
    <row r="108" spans="14:14" x14ac:dyDescent="0.2">
      <c r="N108" s="12"/>
    </row>
    <row r="109" spans="14:14" x14ac:dyDescent="0.2">
      <c r="N109" s="12"/>
    </row>
    <row r="110" spans="14:14" x14ac:dyDescent="0.2">
      <c r="N110" s="12"/>
    </row>
    <row r="111" spans="14:14" x14ac:dyDescent="0.2">
      <c r="N111" s="12"/>
    </row>
    <row r="112" spans="14:14" x14ac:dyDescent="0.2">
      <c r="N112" s="12"/>
    </row>
    <row r="113" spans="14:14" x14ac:dyDescent="0.2">
      <c r="N113" s="12"/>
    </row>
    <row r="114" spans="14:14" x14ac:dyDescent="0.2">
      <c r="N114" s="12"/>
    </row>
    <row r="115" spans="14:14" x14ac:dyDescent="0.2">
      <c r="N115" s="12"/>
    </row>
    <row r="116" spans="14:14" x14ac:dyDescent="0.2">
      <c r="N116" s="12"/>
    </row>
    <row r="117" spans="14:14" x14ac:dyDescent="0.2">
      <c r="N117" s="12"/>
    </row>
  </sheetData>
  <mergeCells count="2">
    <mergeCell ref="B3:K3"/>
    <mergeCell ref="A4:L4"/>
  </mergeCells>
  <phoneticPr fontId="2"/>
  <pageMargins left="0.98425196850393704" right="0.78740157480314965" top="0.78740157480314965" bottom="0.78740157480314965" header="0.51181102362204722" footer="0.51181102362204722"/>
  <pageSetup paperSize="9" scale="98" fitToWidth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7098D0-1B9B-40F5-967F-F97569272B8A}">
  <sheetPr>
    <pageSetUpPr fitToPage="1"/>
  </sheetPr>
  <dimension ref="A1:P117"/>
  <sheetViews>
    <sheetView tabSelected="1" view="pageBreakPreview" topLeftCell="A3" zoomScale="85" zoomScaleNormal="100" zoomScaleSheetLayoutView="85" workbookViewId="0">
      <selection activeCell="M53" sqref="M53"/>
    </sheetView>
  </sheetViews>
  <sheetFormatPr defaultRowHeight="13" x14ac:dyDescent="0.2"/>
  <cols>
    <col min="1" max="12" width="6.90625" customWidth="1"/>
  </cols>
  <sheetData>
    <row r="1" spans="1:16" hidden="1" x14ac:dyDescent="0.2"/>
    <row r="2" spans="1:16" hidden="1" x14ac:dyDescent="0.2"/>
    <row r="3" spans="1:16" ht="19.5" customHeight="1" x14ac:dyDescent="0.2">
      <c r="B3" s="15" t="str">
        <f>"　　　令和　 "&amp;N3&amp;"　年　  "&amp;O3&amp;"　　月　  1　　日現在　　　年令別人口早見表"</f>
        <v>　　　令和　 8　年　  6　　月　  1　　日現在　　　年令別人口早見表</v>
      </c>
      <c r="C3" s="15"/>
      <c r="D3" s="15"/>
      <c r="E3" s="15"/>
      <c r="F3" s="15"/>
      <c r="G3" s="15"/>
      <c r="H3" s="15"/>
      <c r="I3" s="15"/>
      <c r="J3" s="15"/>
      <c r="K3" s="15"/>
      <c r="N3" s="6">
        <v>8</v>
      </c>
      <c r="O3" s="6">
        <v>6</v>
      </c>
    </row>
    <row r="4" spans="1:16" ht="15" customHeight="1" x14ac:dyDescent="0.2">
      <c r="A4" s="16" t="s">
        <v>0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N4" s="6" t="s">
        <v>9</v>
      </c>
      <c r="O4" s="6" t="s">
        <v>10</v>
      </c>
    </row>
    <row r="5" spans="1:16" ht="18.25" customHeight="1" x14ac:dyDescent="0.2">
      <c r="A5" s="1"/>
      <c r="B5" s="2" t="s">
        <v>1</v>
      </c>
      <c r="C5" s="2" t="s">
        <v>2</v>
      </c>
      <c r="D5" s="2" t="s">
        <v>3</v>
      </c>
      <c r="E5" s="2"/>
      <c r="F5" s="2" t="s">
        <v>1</v>
      </c>
      <c r="G5" s="2" t="s">
        <v>2</v>
      </c>
      <c r="H5" s="2" t="s">
        <v>3</v>
      </c>
      <c r="I5" s="2"/>
      <c r="J5" s="2" t="s">
        <v>1</v>
      </c>
      <c r="K5" s="2" t="s">
        <v>2</v>
      </c>
      <c r="L5" s="2" t="s">
        <v>3</v>
      </c>
      <c r="O5" s="13"/>
      <c r="P5" s="13"/>
    </row>
    <row r="6" spans="1:16" ht="18.25" customHeight="1" x14ac:dyDescent="0.2">
      <c r="A6" s="3">
        <v>0</v>
      </c>
      <c r="B6" s="4">
        <v>56</v>
      </c>
      <c r="C6" s="4">
        <v>58</v>
      </c>
      <c r="D6" s="4">
        <f t="shared" ref="D6:D46" si="0">SUM(B6:C6)</f>
        <v>114</v>
      </c>
      <c r="E6" s="5">
        <v>40</v>
      </c>
      <c r="F6" s="4">
        <v>139</v>
      </c>
      <c r="G6" s="4">
        <v>123</v>
      </c>
      <c r="H6" s="4">
        <f t="shared" ref="H6:H46" si="1">SUM(F6:G6)</f>
        <v>262</v>
      </c>
      <c r="I6" s="5">
        <v>80</v>
      </c>
      <c r="J6" s="4">
        <v>66</v>
      </c>
      <c r="K6" s="4">
        <v>99</v>
      </c>
      <c r="L6" s="4">
        <f t="shared" ref="L6:L36" si="2">SUM(J6:K6)</f>
        <v>165</v>
      </c>
      <c r="N6" s="12"/>
    </row>
    <row r="7" spans="1:16" ht="18.25" customHeight="1" x14ac:dyDescent="0.2">
      <c r="A7" s="3">
        <v>1</v>
      </c>
      <c r="B7" s="4">
        <v>61</v>
      </c>
      <c r="C7" s="4">
        <v>63</v>
      </c>
      <c r="D7" s="4">
        <f t="shared" si="0"/>
        <v>124</v>
      </c>
      <c r="E7" s="5">
        <v>41</v>
      </c>
      <c r="F7" s="4">
        <v>129</v>
      </c>
      <c r="G7" s="4">
        <v>123</v>
      </c>
      <c r="H7" s="4">
        <f t="shared" si="1"/>
        <v>252</v>
      </c>
      <c r="I7" s="5">
        <v>81</v>
      </c>
      <c r="J7" s="4">
        <v>113</v>
      </c>
      <c r="K7" s="4">
        <v>138</v>
      </c>
      <c r="L7" s="4">
        <f t="shared" si="2"/>
        <v>251</v>
      </c>
      <c r="N7" s="12"/>
    </row>
    <row r="8" spans="1:16" ht="18.25" customHeight="1" x14ac:dyDescent="0.2">
      <c r="A8" s="3">
        <v>2</v>
      </c>
      <c r="B8" s="4">
        <v>70</v>
      </c>
      <c r="C8" s="4">
        <v>75</v>
      </c>
      <c r="D8" s="4">
        <f t="shared" si="0"/>
        <v>145</v>
      </c>
      <c r="E8" s="5">
        <v>42</v>
      </c>
      <c r="F8" s="4">
        <v>156</v>
      </c>
      <c r="G8" s="4">
        <v>133</v>
      </c>
      <c r="H8" s="4">
        <f t="shared" si="1"/>
        <v>289</v>
      </c>
      <c r="I8" s="5">
        <v>82</v>
      </c>
      <c r="J8" s="4">
        <v>107</v>
      </c>
      <c r="K8" s="4">
        <v>144</v>
      </c>
      <c r="L8" s="4">
        <f t="shared" si="2"/>
        <v>251</v>
      </c>
      <c r="N8" s="12"/>
    </row>
    <row r="9" spans="1:16" ht="18.25" customHeight="1" x14ac:dyDescent="0.2">
      <c r="A9" s="3">
        <v>3</v>
      </c>
      <c r="B9" s="4">
        <v>92</v>
      </c>
      <c r="C9" s="4">
        <v>73</v>
      </c>
      <c r="D9" s="4">
        <f t="shared" si="0"/>
        <v>165</v>
      </c>
      <c r="E9" s="5">
        <v>43</v>
      </c>
      <c r="F9" s="4">
        <v>156</v>
      </c>
      <c r="G9" s="4">
        <v>150</v>
      </c>
      <c r="H9" s="4">
        <f t="shared" si="1"/>
        <v>306</v>
      </c>
      <c r="I9" s="5">
        <v>83</v>
      </c>
      <c r="J9" s="4">
        <v>77</v>
      </c>
      <c r="K9" s="4">
        <v>117</v>
      </c>
      <c r="L9" s="4">
        <f t="shared" si="2"/>
        <v>194</v>
      </c>
      <c r="N9" s="12"/>
    </row>
    <row r="10" spans="1:16" ht="18.25" customHeight="1" x14ac:dyDescent="0.2">
      <c r="A10" s="3">
        <v>4</v>
      </c>
      <c r="B10" s="4">
        <v>100</v>
      </c>
      <c r="C10" s="4">
        <v>85</v>
      </c>
      <c r="D10" s="4">
        <f t="shared" si="0"/>
        <v>185</v>
      </c>
      <c r="E10" s="5">
        <v>44</v>
      </c>
      <c r="F10" s="4">
        <v>145</v>
      </c>
      <c r="G10" s="4">
        <v>125</v>
      </c>
      <c r="H10" s="4">
        <f t="shared" si="1"/>
        <v>270</v>
      </c>
      <c r="I10" s="5">
        <v>84</v>
      </c>
      <c r="J10" s="4">
        <v>73</v>
      </c>
      <c r="K10" s="4">
        <v>116</v>
      </c>
      <c r="L10" s="4">
        <f t="shared" si="2"/>
        <v>189</v>
      </c>
      <c r="N10" s="12"/>
    </row>
    <row r="11" spans="1:16" ht="18" customHeight="1" x14ac:dyDescent="0.2">
      <c r="A11" s="3">
        <v>5</v>
      </c>
      <c r="B11" s="4">
        <v>101</v>
      </c>
      <c r="C11" s="4">
        <v>104</v>
      </c>
      <c r="D11" s="4">
        <f t="shared" si="0"/>
        <v>205</v>
      </c>
      <c r="E11" s="5">
        <v>45</v>
      </c>
      <c r="F11" s="4">
        <v>118</v>
      </c>
      <c r="G11" s="4">
        <v>156</v>
      </c>
      <c r="H11" s="4">
        <f t="shared" si="1"/>
        <v>274</v>
      </c>
      <c r="I11" s="5">
        <v>85</v>
      </c>
      <c r="J11" s="4">
        <v>65</v>
      </c>
      <c r="K11" s="4">
        <v>104</v>
      </c>
      <c r="L11" s="4">
        <f t="shared" si="2"/>
        <v>169</v>
      </c>
      <c r="N11" s="12"/>
    </row>
    <row r="12" spans="1:16" ht="18.25" customHeight="1" x14ac:dyDescent="0.2">
      <c r="A12" s="3">
        <v>6</v>
      </c>
      <c r="B12" s="4">
        <v>108</v>
      </c>
      <c r="C12" s="4">
        <v>97</v>
      </c>
      <c r="D12" s="4">
        <f t="shared" si="0"/>
        <v>205</v>
      </c>
      <c r="E12" s="5">
        <v>46</v>
      </c>
      <c r="F12" s="4">
        <v>130</v>
      </c>
      <c r="G12" s="4">
        <v>138</v>
      </c>
      <c r="H12" s="4">
        <f t="shared" si="1"/>
        <v>268</v>
      </c>
      <c r="I12" s="5">
        <v>86</v>
      </c>
      <c r="J12" s="4">
        <v>68</v>
      </c>
      <c r="K12" s="4">
        <v>85</v>
      </c>
      <c r="L12" s="4">
        <f t="shared" si="2"/>
        <v>153</v>
      </c>
      <c r="N12" s="12"/>
    </row>
    <row r="13" spans="1:16" ht="18.25" customHeight="1" x14ac:dyDescent="0.2">
      <c r="A13" s="3">
        <v>7</v>
      </c>
      <c r="B13" s="4">
        <v>107</v>
      </c>
      <c r="C13" s="4">
        <v>101</v>
      </c>
      <c r="D13" s="4">
        <f t="shared" si="0"/>
        <v>208</v>
      </c>
      <c r="E13" s="5">
        <v>47</v>
      </c>
      <c r="F13" s="4">
        <v>140</v>
      </c>
      <c r="G13" s="4">
        <v>137</v>
      </c>
      <c r="H13" s="4">
        <f t="shared" si="1"/>
        <v>277</v>
      </c>
      <c r="I13" s="5">
        <v>87</v>
      </c>
      <c r="J13" s="4">
        <v>43</v>
      </c>
      <c r="K13" s="4">
        <v>88</v>
      </c>
      <c r="L13" s="4">
        <f t="shared" si="2"/>
        <v>131</v>
      </c>
      <c r="N13" s="12"/>
    </row>
    <row r="14" spans="1:16" ht="18.25" customHeight="1" x14ac:dyDescent="0.2">
      <c r="A14" s="3">
        <v>8</v>
      </c>
      <c r="B14" s="4">
        <v>118</v>
      </c>
      <c r="C14" s="4">
        <v>98</v>
      </c>
      <c r="D14" s="4">
        <f t="shared" si="0"/>
        <v>216</v>
      </c>
      <c r="E14" s="5">
        <v>48</v>
      </c>
      <c r="F14" s="4">
        <v>149</v>
      </c>
      <c r="G14" s="4">
        <v>150</v>
      </c>
      <c r="H14" s="4">
        <f t="shared" si="1"/>
        <v>299</v>
      </c>
      <c r="I14" s="5">
        <v>88</v>
      </c>
      <c r="J14" s="4">
        <v>43</v>
      </c>
      <c r="K14" s="4">
        <v>90</v>
      </c>
      <c r="L14" s="4">
        <f t="shared" si="2"/>
        <v>133</v>
      </c>
      <c r="N14" s="12"/>
    </row>
    <row r="15" spans="1:16" ht="18.25" customHeight="1" x14ac:dyDescent="0.2">
      <c r="A15" s="3">
        <v>9</v>
      </c>
      <c r="B15" s="4">
        <v>105</v>
      </c>
      <c r="C15" s="4">
        <v>113</v>
      </c>
      <c r="D15" s="4">
        <f t="shared" si="0"/>
        <v>218</v>
      </c>
      <c r="E15" s="5">
        <v>49</v>
      </c>
      <c r="F15" s="4">
        <v>156</v>
      </c>
      <c r="G15" s="4">
        <v>112</v>
      </c>
      <c r="H15" s="4">
        <f t="shared" si="1"/>
        <v>268</v>
      </c>
      <c r="I15" s="5">
        <v>89</v>
      </c>
      <c r="J15" s="4">
        <v>56</v>
      </c>
      <c r="K15" s="4">
        <v>88</v>
      </c>
      <c r="L15" s="4">
        <f t="shared" si="2"/>
        <v>144</v>
      </c>
      <c r="N15" s="12"/>
    </row>
    <row r="16" spans="1:16" ht="18.25" customHeight="1" x14ac:dyDescent="0.2">
      <c r="A16" s="3">
        <v>10</v>
      </c>
      <c r="B16" s="4">
        <v>86</v>
      </c>
      <c r="C16" s="4">
        <v>104</v>
      </c>
      <c r="D16" s="4">
        <f t="shared" si="0"/>
        <v>190</v>
      </c>
      <c r="E16" s="5">
        <v>50</v>
      </c>
      <c r="F16" s="4">
        <v>179</v>
      </c>
      <c r="G16" s="4">
        <v>169</v>
      </c>
      <c r="H16" s="4">
        <f t="shared" si="1"/>
        <v>348</v>
      </c>
      <c r="I16" s="5">
        <v>90</v>
      </c>
      <c r="J16" s="4">
        <v>33</v>
      </c>
      <c r="K16" s="4">
        <v>81</v>
      </c>
      <c r="L16" s="4">
        <f t="shared" si="2"/>
        <v>114</v>
      </c>
      <c r="N16" s="12"/>
    </row>
    <row r="17" spans="1:14" ht="18.25" customHeight="1" x14ac:dyDescent="0.2">
      <c r="A17" s="3">
        <v>11</v>
      </c>
      <c r="B17" s="4">
        <v>103</v>
      </c>
      <c r="C17" s="4">
        <v>111</v>
      </c>
      <c r="D17" s="4">
        <f t="shared" si="0"/>
        <v>214</v>
      </c>
      <c r="E17" s="5">
        <v>51</v>
      </c>
      <c r="F17" s="4">
        <v>161</v>
      </c>
      <c r="G17" s="4">
        <v>180</v>
      </c>
      <c r="H17" s="4">
        <f t="shared" si="1"/>
        <v>341</v>
      </c>
      <c r="I17" s="5">
        <v>91</v>
      </c>
      <c r="J17" s="4">
        <v>34</v>
      </c>
      <c r="K17" s="4">
        <v>67</v>
      </c>
      <c r="L17" s="4">
        <f t="shared" si="2"/>
        <v>101</v>
      </c>
      <c r="N17" s="12"/>
    </row>
    <row r="18" spans="1:14" ht="18.25" customHeight="1" x14ac:dyDescent="0.2">
      <c r="A18" s="3">
        <v>12</v>
      </c>
      <c r="B18" s="4">
        <v>94</v>
      </c>
      <c r="C18" s="4">
        <v>85</v>
      </c>
      <c r="D18" s="4">
        <f t="shared" si="0"/>
        <v>179</v>
      </c>
      <c r="E18" s="5">
        <v>52</v>
      </c>
      <c r="F18" s="4">
        <v>186</v>
      </c>
      <c r="G18" s="4">
        <v>171</v>
      </c>
      <c r="H18" s="4">
        <f t="shared" si="1"/>
        <v>357</v>
      </c>
      <c r="I18" s="5">
        <v>92</v>
      </c>
      <c r="J18" s="4">
        <v>30</v>
      </c>
      <c r="K18" s="4">
        <v>74</v>
      </c>
      <c r="L18" s="4">
        <f t="shared" si="2"/>
        <v>104</v>
      </c>
      <c r="N18" s="12"/>
    </row>
    <row r="19" spans="1:14" ht="18.25" customHeight="1" x14ac:dyDescent="0.2">
      <c r="A19" s="3">
        <v>13</v>
      </c>
      <c r="B19" s="4">
        <v>106</v>
      </c>
      <c r="C19" s="4">
        <v>103</v>
      </c>
      <c r="D19" s="4">
        <f t="shared" si="0"/>
        <v>209</v>
      </c>
      <c r="E19" s="5">
        <v>53</v>
      </c>
      <c r="F19" s="4">
        <v>191</v>
      </c>
      <c r="G19" s="4">
        <v>162</v>
      </c>
      <c r="H19" s="4">
        <f t="shared" si="1"/>
        <v>353</v>
      </c>
      <c r="I19" s="5">
        <v>93</v>
      </c>
      <c r="J19" s="4">
        <v>27</v>
      </c>
      <c r="K19" s="4">
        <v>72</v>
      </c>
      <c r="L19" s="4">
        <f t="shared" si="2"/>
        <v>99</v>
      </c>
      <c r="N19" s="12"/>
    </row>
    <row r="20" spans="1:14" ht="18.25" customHeight="1" x14ac:dyDescent="0.2">
      <c r="A20" s="3">
        <v>14</v>
      </c>
      <c r="B20" s="4">
        <v>112</v>
      </c>
      <c r="C20" s="4">
        <v>96</v>
      </c>
      <c r="D20" s="4">
        <f t="shared" si="0"/>
        <v>208</v>
      </c>
      <c r="E20" s="5">
        <v>54</v>
      </c>
      <c r="F20" s="4">
        <v>184</v>
      </c>
      <c r="G20" s="4">
        <v>179</v>
      </c>
      <c r="H20" s="4">
        <f t="shared" si="1"/>
        <v>363</v>
      </c>
      <c r="I20" s="5">
        <v>94</v>
      </c>
      <c r="J20" s="4">
        <v>13</v>
      </c>
      <c r="K20" s="4">
        <v>44</v>
      </c>
      <c r="L20" s="4">
        <f t="shared" si="2"/>
        <v>57</v>
      </c>
      <c r="N20" s="12"/>
    </row>
    <row r="21" spans="1:14" ht="18.25" customHeight="1" x14ac:dyDescent="0.2">
      <c r="A21" s="3">
        <v>15</v>
      </c>
      <c r="B21" s="4">
        <v>90</v>
      </c>
      <c r="C21" s="4">
        <v>88</v>
      </c>
      <c r="D21" s="4">
        <f t="shared" si="0"/>
        <v>178</v>
      </c>
      <c r="E21" s="5">
        <v>55</v>
      </c>
      <c r="F21" s="4">
        <v>153</v>
      </c>
      <c r="G21" s="4">
        <v>181</v>
      </c>
      <c r="H21" s="4">
        <f t="shared" si="1"/>
        <v>334</v>
      </c>
      <c r="I21" s="5">
        <v>95</v>
      </c>
      <c r="J21" s="4">
        <v>14</v>
      </c>
      <c r="K21" s="4">
        <v>41</v>
      </c>
      <c r="L21" s="4">
        <f t="shared" si="2"/>
        <v>55</v>
      </c>
      <c r="N21" s="12"/>
    </row>
    <row r="22" spans="1:14" ht="18.25" customHeight="1" x14ac:dyDescent="0.2">
      <c r="A22" s="3">
        <v>16</v>
      </c>
      <c r="B22" s="4">
        <v>120</v>
      </c>
      <c r="C22" s="4">
        <v>108</v>
      </c>
      <c r="D22" s="4">
        <f t="shared" si="0"/>
        <v>228</v>
      </c>
      <c r="E22" s="5">
        <v>56</v>
      </c>
      <c r="F22" s="4">
        <v>168</v>
      </c>
      <c r="G22" s="4">
        <v>161</v>
      </c>
      <c r="H22" s="4">
        <f t="shared" si="1"/>
        <v>329</v>
      </c>
      <c r="I22" s="5">
        <v>96</v>
      </c>
      <c r="J22" s="4">
        <v>7</v>
      </c>
      <c r="K22" s="4">
        <v>30</v>
      </c>
      <c r="L22" s="4">
        <f t="shared" si="2"/>
        <v>37</v>
      </c>
      <c r="N22" s="12"/>
    </row>
    <row r="23" spans="1:14" ht="18.25" customHeight="1" x14ac:dyDescent="0.2">
      <c r="A23" s="3">
        <v>17</v>
      </c>
      <c r="B23" s="4">
        <v>95</v>
      </c>
      <c r="C23" s="4">
        <v>84</v>
      </c>
      <c r="D23" s="4">
        <f t="shared" si="0"/>
        <v>179</v>
      </c>
      <c r="E23" s="5">
        <v>57</v>
      </c>
      <c r="F23" s="4">
        <v>136</v>
      </c>
      <c r="G23" s="4">
        <v>156</v>
      </c>
      <c r="H23" s="4">
        <f t="shared" si="1"/>
        <v>292</v>
      </c>
      <c r="I23" s="5">
        <v>97</v>
      </c>
      <c r="J23" s="4">
        <v>6</v>
      </c>
      <c r="K23" s="4">
        <v>23</v>
      </c>
      <c r="L23" s="4">
        <f t="shared" si="2"/>
        <v>29</v>
      </c>
      <c r="N23" s="12"/>
    </row>
    <row r="24" spans="1:14" ht="18.25" customHeight="1" x14ac:dyDescent="0.2">
      <c r="A24" s="3">
        <v>18</v>
      </c>
      <c r="B24" s="4">
        <v>125</v>
      </c>
      <c r="C24" s="4">
        <v>101</v>
      </c>
      <c r="D24" s="4">
        <f t="shared" si="0"/>
        <v>226</v>
      </c>
      <c r="E24" s="5">
        <v>58</v>
      </c>
      <c r="F24" s="4">
        <v>162</v>
      </c>
      <c r="G24" s="4">
        <v>141</v>
      </c>
      <c r="H24" s="4">
        <f t="shared" si="1"/>
        <v>303</v>
      </c>
      <c r="I24" s="5">
        <v>98</v>
      </c>
      <c r="J24" s="4">
        <v>5</v>
      </c>
      <c r="K24" s="4">
        <v>21</v>
      </c>
      <c r="L24" s="4">
        <f t="shared" si="2"/>
        <v>26</v>
      </c>
      <c r="N24" s="12"/>
    </row>
    <row r="25" spans="1:14" ht="18.25" customHeight="1" x14ac:dyDescent="0.2">
      <c r="A25" s="3">
        <v>19</v>
      </c>
      <c r="B25" s="4">
        <v>106</v>
      </c>
      <c r="C25" s="4">
        <v>93</v>
      </c>
      <c r="D25" s="4">
        <f t="shared" si="0"/>
        <v>199</v>
      </c>
      <c r="E25" s="5">
        <v>59</v>
      </c>
      <c r="F25" s="4">
        <v>121</v>
      </c>
      <c r="G25" s="4">
        <v>138</v>
      </c>
      <c r="H25" s="4">
        <f t="shared" si="1"/>
        <v>259</v>
      </c>
      <c r="I25" s="5">
        <v>99</v>
      </c>
      <c r="J25" s="4">
        <v>4</v>
      </c>
      <c r="K25" s="4">
        <v>18</v>
      </c>
      <c r="L25" s="4">
        <f t="shared" si="2"/>
        <v>22</v>
      </c>
      <c r="N25" s="12"/>
    </row>
    <row r="26" spans="1:14" ht="18.25" customHeight="1" x14ac:dyDescent="0.2">
      <c r="A26" s="3">
        <v>20</v>
      </c>
      <c r="B26" s="4">
        <v>88</v>
      </c>
      <c r="C26" s="4">
        <v>111</v>
      </c>
      <c r="D26" s="4">
        <f t="shared" si="0"/>
        <v>199</v>
      </c>
      <c r="E26" s="5">
        <v>60</v>
      </c>
      <c r="F26" s="4">
        <v>128</v>
      </c>
      <c r="G26" s="4">
        <v>130</v>
      </c>
      <c r="H26" s="4">
        <f t="shared" si="1"/>
        <v>258</v>
      </c>
      <c r="I26" s="5">
        <v>100</v>
      </c>
      <c r="J26" s="4">
        <v>2</v>
      </c>
      <c r="K26" s="4">
        <v>6</v>
      </c>
      <c r="L26" s="4">
        <f t="shared" si="2"/>
        <v>8</v>
      </c>
      <c r="N26" s="12"/>
    </row>
    <row r="27" spans="1:14" ht="18.25" customHeight="1" x14ac:dyDescent="0.2">
      <c r="A27" s="3">
        <v>21</v>
      </c>
      <c r="B27" s="4">
        <v>93</v>
      </c>
      <c r="C27" s="4">
        <v>107</v>
      </c>
      <c r="D27" s="4">
        <f t="shared" si="0"/>
        <v>200</v>
      </c>
      <c r="E27" s="5">
        <v>61</v>
      </c>
      <c r="F27" s="4">
        <v>131</v>
      </c>
      <c r="G27" s="4">
        <v>131</v>
      </c>
      <c r="H27" s="4">
        <f t="shared" si="1"/>
        <v>262</v>
      </c>
      <c r="I27" s="5">
        <v>101</v>
      </c>
      <c r="J27" s="4">
        <v>1</v>
      </c>
      <c r="K27" s="4">
        <v>4</v>
      </c>
      <c r="L27" s="4">
        <f t="shared" si="2"/>
        <v>5</v>
      </c>
      <c r="N27" s="12"/>
    </row>
    <row r="28" spans="1:14" ht="18.25" customHeight="1" x14ac:dyDescent="0.2">
      <c r="A28" s="3">
        <v>22</v>
      </c>
      <c r="B28" s="4">
        <v>77</v>
      </c>
      <c r="C28" s="4">
        <v>75</v>
      </c>
      <c r="D28" s="4">
        <f t="shared" si="0"/>
        <v>152</v>
      </c>
      <c r="E28" s="5">
        <v>62</v>
      </c>
      <c r="F28" s="4">
        <v>119</v>
      </c>
      <c r="G28" s="4">
        <v>141</v>
      </c>
      <c r="H28" s="4">
        <f t="shared" si="1"/>
        <v>260</v>
      </c>
      <c r="I28" s="5">
        <v>102</v>
      </c>
      <c r="J28" s="4">
        <v>0</v>
      </c>
      <c r="K28" s="4">
        <v>1</v>
      </c>
      <c r="L28" s="4">
        <f t="shared" si="2"/>
        <v>1</v>
      </c>
      <c r="N28" s="12"/>
    </row>
    <row r="29" spans="1:14" ht="18.25" customHeight="1" x14ac:dyDescent="0.2">
      <c r="A29" s="3">
        <v>23</v>
      </c>
      <c r="B29" s="4">
        <v>96</v>
      </c>
      <c r="C29" s="4">
        <v>94</v>
      </c>
      <c r="D29" s="4">
        <f t="shared" si="0"/>
        <v>190</v>
      </c>
      <c r="E29" s="5">
        <v>63</v>
      </c>
      <c r="F29" s="4">
        <v>136</v>
      </c>
      <c r="G29" s="4">
        <v>162</v>
      </c>
      <c r="H29" s="4">
        <f t="shared" si="1"/>
        <v>298</v>
      </c>
      <c r="I29" s="5">
        <v>103</v>
      </c>
      <c r="J29" s="4">
        <v>0</v>
      </c>
      <c r="K29" s="4">
        <v>2</v>
      </c>
      <c r="L29" s="4">
        <f t="shared" si="2"/>
        <v>2</v>
      </c>
      <c r="N29" s="12"/>
    </row>
    <row r="30" spans="1:14" ht="18.25" customHeight="1" x14ac:dyDescent="0.2">
      <c r="A30" s="3">
        <v>24</v>
      </c>
      <c r="B30" s="4">
        <v>88</v>
      </c>
      <c r="C30" s="4">
        <v>89</v>
      </c>
      <c r="D30" s="4">
        <f t="shared" si="0"/>
        <v>177</v>
      </c>
      <c r="E30" s="5">
        <v>64</v>
      </c>
      <c r="F30" s="4">
        <v>127</v>
      </c>
      <c r="G30" s="4">
        <v>138</v>
      </c>
      <c r="H30" s="4">
        <f t="shared" si="1"/>
        <v>265</v>
      </c>
      <c r="I30" s="5">
        <v>104</v>
      </c>
      <c r="J30" s="4">
        <v>0</v>
      </c>
      <c r="K30" s="4">
        <v>0</v>
      </c>
      <c r="L30" s="4">
        <f t="shared" si="2"/>
        <v>0</v>
      </c>
      <c r="N30" s="12"/>
    </row>
    <row r="31" spans="1:14" ht="18.25" customHeight="1" x14ac:dyDescent="0.2">
      <c r="A31" s="3">
        <v>25</v>
      </c>
      <c r="B31" s="4">
        <v>87</v>
      </c>
      <c r="C31" s="4">
        <v>88</v>
      </c>
      <c r="D31" s="4">
        <f t="shared" si="0"/>
        <v>175</v>
      </c>
      <c r="E31" s="5">
        <v>65</v>
      </c>
      <c r="F31" s="4">
        <v>120</v>
      </c>
      <c r="G31" s="4">
        <v>143</v>
      </c>
      <c r="H31" s="4">
        <f t="shared" si="1"/>
        <v>263</v>
      </c>
      <c r="I31" s="5">
        <v>105</v>
      </c>
      <c r="J31" s="4">
        <v>0</v>
      </c>
      <c r="K31" s="4">
        <v>0</v>
      </c>
      <c r="L31" s="4">
        <f t="shared" si="2"/>
        <v>0</v>
      </c>
      <c r="N31" s="12"/>
    </row>
    <row r="32" spans="1:14" ht="18.25" customHeight="1" x14ac:dyDescent="0.2">
      <c r="A32" s="3">
        <v>26</v>
      </c>
      <c r="B32" s="4">
        <v>84</v>
      </c>
      <c r="C32" s="4">
        <v>103</v>
      </c>
      <c r="D32" s="4">
        <f t="shared" si="0"/>
        <v>187</v>
      </c>
      <c r="E32" s="5">
        <v>66</v>
      </c>
      <c r="F32" s="4">
        <v>139</v>
      </c>
      <c r="G32" s="4">
        <v>126</v>
      </c>
      <c r="H32" s="4">
        <f t="shared" si="1"/>
        <v>265</v>
      </c>
      <c r="I32" s="5">
        <v>106</v>
      </c>
      <c r="J32" s="4">
        <v>0</v>
      </c>
      <c r="K32" s="4">
        <v>2</v>
      </c>
      <c r="L32" s="4">
        <f t="shared" si="2"/>
        <v>2</v>
      </c>
      <c r="N32" s="12"/>
    </row>
    <row r="33" spans="1:14" ht="18.25" customHeight="1" x14ac:dyDescent="0.2">
      <c r="A33" s="3">
        <v>27</v>
      </c>
      <c r="B33" s="4">
        <v>110</v>
      </c>
      <c r="C33" s="4">
        <v>94</v>
      </c>
      <c r="D33" s="4">
        <f t="shared" si="0"/>
        <v>204</v>
      </c>
      <c r="E33" s="5">
        <v>67</v>
      </c>
      <c r="F33" s="4">
        <v>130</v>
      </c>
      <c r="G33" s="4">
        <v>153</v>
      </c>
      <c r="H33" s="4">
        <f t="shared" si="1"/>
        <v>283</v>
      </c>
      <c r="I33" s="5">
        <v>107</v>
      </c>
      <c r="J33" s="4">
        <v>0</v>
      </c>
      <c r="K33" s="4">
        <v>0</v>
      </c>
      <c r="L33" s="4">
        <f t="shared" si="2"/>
        <v>0</v>
      </c>
      <c r="N33" s="12"/>
    </row>
    <row r="34" spans="1:14" ht="18.25" customHeight="1" x14ac:dyDescent="0.2">
      <c r="A34" s="3">
        <v>28</v>
      </c>
      <c r="B34" s="4">
        <v>85</v>
      </c>
      <c r="C34" s="4">
        <v>94</v>
      </c>
      <c r="D34" s="4">
        <f t="shared" si="0"/>
        <v>179</v>
      </c>
      <c r="E34" s="5">
        <v>68</v>
      </c>
      <c r="F34" s="4">
        <v>150</v>
      </c>
      <c r="G34" s="4">
        <v>149</v>
      </c>
      <c r="H34" s="4">
        <f t="shared" si="1"/>
        <v>299</v>
      </c>
      <c r="I34" s="5">
        <v>108</v>
      </c>
      <c r="J34" s="4">
        <v>0</v>
      </c>
      <c r="K34" s="4">
        <v>1</v>
      </c>
      <c r="L34" s="4">
        <f t="shared" si="2"/>
        <v>1</v>
      </c>
      <c r="N34" s="12"/>
    </row>
    <row r="35" spans="1:14" ht="18.25" customHeight="1" x14ac:dyDescent="0.2">
      <c r="A35" s="3">
        <v>29</v>
      </c>
      <c r="B35" s="4">
        <v>112</v>
      </c>
      <c r="C35" s="4">
        <v>97</v>
      </c>
      <c r="D35" s="4">
        <f t="shared" si="0"/>
        <v>209</v>
      </c>
      <c r="E35" s="5">
        <v>69</v>
      </c>
      <c r="F35" s="4">
        <v>118</v>
      </c>
      <c r="G35" s="4">
        <v>164</v>
      </c>
      <c r="H35" s="4">
        <f t="shared" si="1"/>
        <v>282</v>
      </c>
      <c r="I35" s="5">
        <v>109</v>
      </c>
      <c r="J35" s="4">
        <v>0</v>
      </c>
      <c r="K35" s="4">
        <v>0</v>
      </c>
      <c r="L35" s="6">
        <f t="shared" si="2"/>
        <v>0</v>
      </c>
      <c r="N35" s="12"/>
    </row>
    <row r="36" spans="1:14" ht="18.25" customHeight="1" x14ac:dyDescent="0.2">
      <c r="A36" s="3">
        <v>30</v>
      </c>
      <c r="B36" s="4">
        <v>124</v>
      </c>
      <c r="C36" s="4">
        <v>101</v>
      </c>
      <c r="D36" s="4">
        <f t="shared" si="0"/>
        <v>225</v>
      </c>
      <c r="E36" s="5">
        <v>70</v>
      </c>
      <c r="F36" s="4">
        <v>137</v>
      </c>
      <c r="G36" s="4">
        <v>170</v>
      </c>
      <c r="H36" s="4">
        <f t="shared" si="1"/>
        <v>307</v>
      </c>
      <c r="I36" s="7" t="s">
        <v>4</v>
      </c>
      <c r="J36" s="4">
        <v>0</v>
      </c>
      <c r="K36" s="4">
        <v>0</v>
      </c>
      <c r="L36" s="6">
        <f t="shared" si="2"/>
        <v>0</v>
      </c>
      <c r="N36" s="12"/>
    </row>
    <row r="37" spans="1:14" ht="18.25" customHeight="1" x14ac:dyDescent="0.2">
      <c r="A37" s="3">
        <v>31</v>
      </c>
      <c r="B37" s="4">
        <v>112</v>
      </c>
      <c r="C37" s="4">
        <v>118</v>
      </c>
      <c r="D37" s="4">
        <f t="shared" si="0"/>
        <v>230</v>
      </c>
      <c r="E37" s="5">
        <v>71</v>
      </c>
      <c r="F37" s="4">
        <v>148</v>
      </c>
      <c r="G37" s="4">
        <v>164</v>
      </c>
      <c r="H37" s="4">
        <f t="shared" si="1"/>
        <v>312</v>
      </c>
      <c r="I37" s="8" t="s">
        <v>5</v>
      </c>
      <c r="J37" s="4">
        <f>SUM(J6:J36,F31:F46)</f>
        <v>3030</v>
      </c>
      <c r="K37" s="4">
        <f>SUM(K6:K36,G31:G46)</f>
        <v>4008</v>
      </c>
      <c r="L37" s="4">
        <f>SUM(L6:L36,H31:H46)</f>
        <v>7038</v>
      </c>
      <c r="N37" s="12"/>
    </row>
    <row r="38" spans="1:14" ht="18.25" customHeight="1" x14ac:dyDescent="0.2">
      <c r="A38" s="3">
        <v>32</v>
      </c>
      <c r="B38" s="4">
        <v>98</v>
      </c>
      <c r="C38" s="4">
        <v>121</v>
      </c>
      <c r="D38" s="4">
        <f t="shared" si="0"/>
        <v>219</v>
      </c>
      <c r="E38" s="5">
        <v>72</v>
      </c>
      <c r="F38" s="4">
        <v>131</v>
      </c>
      <c r="G38" s="4">
        <v>145</v>
      </c>
      <c r="H38" s="4">
        <f t="shared" si="1"/>
        <v>276</v>
      </c>
      <c r="I38" s="8" t="s">
        <v>6</v>
      </c>
      <c r="J38" s="4">
        <f>SUM(F31:F40)</f>
        <v>1370</v>
      </c>
      <c r="K38" s="4">
        <f>SUM(G31:G40)</f>
        <v>1556</v>
      </c>
      <c r="L38" s="4">
        <f>SUM(H31:H40)</f>
        <v>2926</v>
      </c>
      <c r="N38" s="12"/>
    </row>
    <row r="39" spans="1:14" ht="18.25" customHeight="1" x14ac:dyDescent="0.2">
      <c r="A39" s="3">
        <v>33</v>
      </c>
      <c r="B39" s="4">
        <v>117</v>
      </c>
      <c r="C39" s="4">
        <v>110</v>
      </c>
      <c r="D39" s="4">
        <f t="shared" si="0"/>
        <v>227</v>
      </c>
      <c r="E39" s="5">
        <v>73</v>
      </c>
      <c r="F39" s="4">
        <v>138</v>
      </c>
      <c r="G39" s="4">
        <v>154</v>
      </c>
      <c r="H39" s="4">
        <f t="shared" si="1"/>
        <v>292</v>
      </c>
      <c r="I39" s="8" t="s">
        <v>7</v>
      </c>
      <c r="J39" s="4">
        <f>SUM(F41:F46,J6:J36)</f>
        <v>1660</v>
      </c>
      <c r="K39" s="4">
        <f>SUM(G41:G46,K6:K36)</f>
        <v>2452</v>
      </c>
      <c r="L39" s="4">
        <f>SUM(H41:H46,L6:L36)</f>
        <v>4112</v>
      </c>
      <c r="N39" s="12"/>
    </row>
    <row r="40" spans="1:14" ht="18.25" customHeight="1" x14ac:dyDescent="0.2">
      <c r="A40" s="3">
        <v>34</v>
      </c>
      <c r="B40" s="4">
        <v>97</v>
      </c>
      <c r="C40" s="4">
        <v>93</v>
      </c>
      <c r="D40" s="4">
        <f t="shared" si="0"/>
        <v>190</v>
      </c>
      <c r="E40" s="5">
        <v>74</v>
      </c>
      <c r="F40" s="4">
        <v>159</v>
      </c>
      <c r="G40" s="4">
        <v>188</v>
      </c>
      <c r="H40" s="4">
        <f t="shared" si="1"/>
        <v>347</v>
      </c>
      <c r="I40" s="2"/>
      <c r="J40" s="4"/>
      <c r="K40" s="4"/>
      <c r="L40" s="4"/>
      <c r="N40" s="12"/>
    </row>
    <row r="41" spans="1:14" ht="18.25" customHeight="1" x14ac:dyDescent="0.2">
      <c r="A41" s="3">
        <v>35</v>
      </c>
      <c r="B41" s="4">
        <v>100</v>
      </c>
      <c r="C41" s="4">
        <v>92</v>
      </c>
      <c r="D41" s="4">
        <f t="shared" si="0"/>
        <v>192</v>
      </c>
      <c r="E41" s="5">
        <v>75</v>
      </c>
      <c r="F41" s="4">
        <v>131</v>
      </c>
      <c r="G41" s="4">
        <v>147</v>
      </c>
      <c r="H41" s="4">
        <f t="shared" si="1"/>
        <v>278</v>
      </c>
      <c r="I41" s="4"/>
      <c r="J41" s="4"/>
      <c r="K41" s="4"/>
      <c r="L41" s="4"/>
      <c r="N41" s="12"/>
    </row>
    <row r="42" spans="1:14" ht="18.25" customHeight="1" x14ac:dyDescent="0.2">
      <c r="A42" s="3">
        <v>36</v>
      </c>
      <c r="B42" s="4">
        <v>127</v>
      </c>
      <c r="C42" s="4">
        <v>124</v>
      </c>
      <c r="D42" s="4">
        <f t="shared" si="0"/>
        <v>251</v>
      </c>
      <c r="E42" s="5">
        <v>76</v>
      </c>
      <c r="F42" s="4">
        <v>171</v>
      </c>
      <c r="G42" s="4">
        <v>203</v>
      </c>
      <c r="H42" s="4">
        <f t="shared" si="1"/>
        <v>374</v>
      </c>
      <c r="I42" s="9"/>
      <c r="J42" s="9"/>
      <c r="K42" s="9"/>
      <c r="L42" s="9"/>
      <c r="N42" s="12"/>
    </row>
    <row r="43" spans="1:14" ht="18.25" customHeight="1" x14ac:dyDescent="0.2">
      <c r="A43" s="3">
        <v>37</v>
      </c>
      <c r="B43" s="4">
        <v>138</v>
      </c>
      <c r="C43" s="4">
        <v>129</v>
      </c>
      <c r="D43" s="4">
        <f t="shared" si="0"/>
        <v>267</v>
      </c>
      <c r="E43" s="5">
        <v>77</v>
      </c>
      <c r="F43" s="4">
        <v>167</v>
      </c>
      <c r="G43" s="4">
        <v>192</v>
      </c>
      <c r="H43" s="4">
        <f t="shared" si="1"/>
        <v>359</v>
      </c>
      <c r="I43" s="9"/>
      <c r="J43" s="9"/>
      <c r="K43" s="9"/>
      <c r="L43" s="9"/>
      <c r="N43" s="12"/>
    </row>
    <row r="44" spans="1:14" ht="18.25" customHeight="1" x14ac:dyDescent="0.2">
      <c r="A44" s="3">
        <v>38</v>
      </c>
      <c r="B44" s="4">
        <v>122</v>
      </c>
      <c r="C44" s="4">
        <v>137</v>
      </c>
      <c r="D44" s="4">
        <f t="shared" si="0"/>
        <v>259</v>
      </c>
      <c r="E44" s="5">
        <v>78</v>
      </c>
      <c r="F44" s="4">
        <v>166</v>
      </c>
      <c r="G44" s="4">
        <v>209</v>
      </c>
      <c r="H44" s="4">
        <f t="shared" si="1"/>
        <v>375</v>
      </c>
      <c r="I44" s="9"/>
      <c r="J44" s="9"/>
      <c r="K44" s="9"/>
      <c r="L44" s="9"/>
      <c r="N44" s="12"/>
    </row>
    <row r="45" spans="1:14" ht="14.25" hidden="1" customHeight="1" x14ac:dyDescent="0.2">
      <c r="A45" s="6"/>
      <c r="B45" s="4"/>
      <c r="C45" s="4"/>
      <c r="D45" s="4">
        <f t="shared" si="0"/>
        <v>0</v>
      </c>
      <c r="E45" s="10"/>
      <c r="F45" s="4"/>
      <c r="G45" s="4"/>
      <c r="H45" s="4">
        <f t="shared" si="1"/>
        <v>0</v>
      </c>
      <c r="I45" s="10"/>
      <c r="J45" s="10"/>
      <c r="K45" s="10"/>
      <c r="L45" s="10"/>
      <c r="N45" s="12"/>
    </row>
    <row r="46" spans="1:14" ht="18" customHeight="1" thickBot="1" x14ac:dyDescent="0.25">
      <c r="A46" s="17">
        <v>39</v>
      </c>
      <c r="B46" s="18">
        <v>131</v>
      </c>
      <c r="C46" s="18">
        <v>133</v>
      </c>
      <c r="D46" s="18">
        <f t="shared" si="0"/>
        <v>264</v>
      </c>
      <c r="E46" s="19">
        <v>79</v>
      </c>
      <c r="F46" s="18">
        <v>138</v>
      </c>
      <c r="G46" s="18">
        <v>145</v>
      </c>
      <c r="H46" s="18">
        <f t="shared" si="1"/>
        <v>283</v>
      </c>
      <c r="I46" s="20" t="s">
        <v>8</v>
      </c>
      <c r="J46" s="18">
        <f>SUM(B6:B46,F6:F46,J6:J36)</f>
        <v>10771</v>
      </c>
      <c r="K46" s="18">
        <f>SUM(C6:C46,G6:G46,K6:K36)</f>
        <v>11645</v>
      </c>
      <c r="L46" s="18">
        <f>SUM(D6:D46,H6:H46,L6:L36)</f>
        <v>22416</v>
      </c>
      <c r="N46" s="12"/>
    </row>
    <row r="47" spans="1:14" ht="14.25" customHeight="1" x14ac:dyDescent="0.2">
      <c r="B47" s="12"/>
      <c r="C47" s="12"/>
      <c r="D47" s="12"/>
      <c r="F47" s="12"/>
      <c r="G47" s="12"/>
      <c r="H47" s="12"/>
      <c r="N47" s="12"/>
    </row>
    <row r="48" spans="1:14" ht="14.25" customHeight="1" x14ac:dyDescent="0.2">
      <c r="B48" s="12"/>
      <c r="C48" s="12"/>
      <c r="D48" s="12"/>
      <c r="F48" s="12"/>
      <c r="G48" s="12"/>
      <c r="H48" s="12"/>
      <c r="N48" s="12"/>
    </row>
    <row r="49" spans="2:14" ht="14.25" customHeight="1" x14ac:dyDescent="0.2">
      <c r="B49" s="12"/>
      <c r="D49" s="12"/>
      <c r="F49" s="12"/>
      <c r="G49" s="12"/>
      <c r="H49" s="12"/>
      <c r="N49" s="12"/>
    </row>
    <row r="50" spans="2:14" x14ac:dyDescent="0.2">
      <c r="B50" s="12"/>
      <c r="D50" s="12"/>
      <c r="G50" s="12"/>
      <c r="N50" s="12"/>
    </row>
    <row r="51" spans="2:14" x14ac:dyDescent="0.2">
      <c r="B51" s="12"/>
      <c r="D51" s="12"/>
      <c r="G51" s="12"/>
      <c r="N51" s="12"/>
    </row>
    <row r="52" spans="2:14" x14ac:dyDescent="0.2">
      <c r="G52" s="12"/>
      <c r="N52" s="12"/>
    </row>
    <row r="53" spans="2:14" x14ac:dyDescent="0.2">
      <c r="G53" s="12"/>
      <c r="N53" s="12"/>
    </row>
    <row r="54" spans="2:14" x14ac:dyDescent="0.2">
      <c r="N54" s="12"/>
    </row>
    <row r="55" spans="2:14" x14ac:dyDescent="0.2">
      <c r="N55" s="12"/>
    </row>
    <row r="56" spans="2:14" x14ac:dyDescent="0.2">
      <c r="N56" s="12"/>
    </row>
    <row r="57" spans="2:14" x14ac:dyDescent="0.2">
      <c r="N57" s="12"/>
    </row>
    <row r="58" spans="2:14" x14ac:dyDescent="0.2">
      <c r="N58" s="12"/>
    </row>
    <row r="59" spans="2:14" x14ac:dyDescent="0.2">
      <c r="N59" s="12"/>
    </row>
    <row r="60" spans="2:14" x14ac:dyDescent="0.2">
      <c r="N60" s="12"/>
    </row>
    <row r="61" spans="2:14" x14ac:dyDescent="0.2">
      <c r="N61" s="12"/>
    </row>
    <row r="62" spans="2:14" x14ac:dyDescent="0.2">
      <c r="N62" s="12"/>
    </row>
    <row r="63" spans="2:14" x14ac:dyDescent="0.2">
      <c r="N63" s="12"/>
    </row>
    <row r="64" spans="2:14" x14ac:dyDescent="0.2">
      <c r="N64" s="12"/>
    </row>
    <row r="65" spans="14:14" x14ac:dyDescent="0.2">
      <c r="N65" s="12"/>
    </row>
    <row r="66" spans="14:14" x14ac:dyDescent="0.2">
      <c r="N66" s="12"/>
    </row>
    <row r="67" spans="14:14" x14ac:dyDescent="0.2">
      <c r="N67" s="12"/>
    </row>
    <row r="68" spans="14:14" x14ac:dyDescent="0.2">
      <c r="N68" s="12"/>
    </row>
    <row r="69" spans="14:14" x14ac:dyDescent="0.2">
      <c r="N69" s="12"/>
    </row>
    <row r="70" spans="14:14" x14ac:dyDescent="0.2">
      <c r="N70" s="12"/>
    </row>
    <row r="71" spans="14:14" x14ac:dyDescent="0.2">
      <c r="N71" s="12"/>
    </row>
    <row r="72" spans="14:14" x14ac:dyDescent="0.2">
      <c r="N72" s="12"/>
    </row>
    <row r="73" spans="14:14" x14ac:dyDescent="0.2">
      <c r="N73" s="12"/>
    </row>
    <row r="74" spans="14:14" x14ac:dyDescent="0.2">
      <c r="N74" s="12"/>
    </row>
    <row r="75" spans="14:14" x14ac:dyDescent="0.2">
      <c r="N75" s="12"/>
    </row>
    <row r="76" spans="14:14" x14ac:dyDescent="0.2">
      <c r="N76" s="12"/>
    </row>
    <row r="77" spans="14:14" x14ac:dyDescent="0.2">
      <c r="N77" s="12"/>
    </row>
    <row r="78" spans="14:14" x14ac:dyDescent="0.2">
      <c r="N78" s="12"/>
    </row>
    <row r="79" spans="14:14" x14ac:dyDescent="0.2">
      <c r="N79" s="12"/>
    </row>
    <row r="80" spans="14:14" x14ac:dyDescent="0.2">
      <c r="N80" s="12"/>
    </row>
    <row r="81" spans="14:14" x14ac:dyDescent="0.2">
      <c r="N81" s="12"/>
    </row>
    <row r="82" spans="14:14" x14ac:dyDescent="0.2">
      <c r="N82" s="12"/>
    </row>
    <row r="83" spans="14:14" x14ac:dyDescent="0.2">
      <c r="N83" s="12"/>
    </row>
    <row r="84" spans="14:14" x14ac:dyDescent="0.2">
      <c r="N84" s="12"/>
    </row>
    <row r="85" spans="14:14" x14ac:dyDescent="0.2">
      <c r="N85" s="12"/>
    </row>
    <row r="86" spans="14:14" x14ac:dyDescent="0.2">
      <c r="N86" s="12"/>
    </row>
    <row r="87" spans="14:14" x14ac:dyDescent="0.2">
      <c r="N87" s="12"/>
    </row>
    <row r="88" spans="14:14" x14ac:dyDescent="0.2">
      <c r="N88" s="12"/>
    </row>
    <row r="89" spans="14:14" x14ac:dyDescent="0.2">
      <c r="N89" s="12"/>
    </row>
    <row r="90" spans="14:14" x14ac:dyDescent="0.2">
      <c r="N90" s="12"/>
    </row>
    <row r="91" spans="14:14" x14ac:dyDescent="0.2">
      <c r="N91" s="12"/>
    </row>
    <row r="92" spans="14:14" x14ac:dyDescent="0.2">
      <c r="N92" s="12"/>
    </row>
    <row r="93" spans="14:14" x14ac:dyDescent="0.2">
      <c r="N93" s="12"/>
    </row>
    <row r="94" spans="14:14" x14ac:dyDescent="0.2">
      <c r="N94" s="12"/>
    </row>
    <row r="95" spans="14:14" x14ac:dyDescent="0.2">
      <c r="N95" s="12"/>
    </row>
    <row r="96" spans="14:14" x14ac:dyDescent="0.2">
      <c r="N96" s="12"/>
    </row>
    <row r="97" spans="14:14" x14ac:dyDescent="0.2">
      <c r="N97" s="12"/>
    </row>
    <row r="98" spans="14:14" x14ac:dyDescent="0.2">
      <c r="N98" s="12"/>
    </row>
    <row r="99" spans="14:14" x14ac:dyDescent="0.2">
      <c r="N99" s="12"/>
    </row>
    <row r="100" spans="14:14" x14ac:dyDescent="0.2">
      <c r="N100" s="12"/>
    </row>
    <row r="101" spans="14:14" x14ac:dyDescent="0.2">
      <c r="N101" s="12"/>
    </row>
    <row r="102" spans="14:14" x14ac:dyDescent="0.2">
      <c r="N102" s="12"/>
    </row>
    <row r="103" spans="14:14" x14ac:dyDescent="0.2">
      <c r="N103" s="12"/>
    </row>
    <row r="104" spans="14:14" x14ac:dyDescent="0.2">
      <c r="N104" s="12"/>
    </row>
    <row r="105" spans="14:14" x14ac:dyDescent="0.2">
      <c r="N105" s="12"/>
    </row>
    <row r="106" spans="14:14" x14ac:dyDescent="0.2">
      <c r="N106" s="12"/>
    </row>
    <row r="107" spans="14:14" x14ac:dyDescent="0.2">
      <c r="N107" s="12"/>
    </row>
    <row r="108" spans="14:14" x14ac:dyDescent="0.2">
      <c r="N108" s="12"/>
    </row>
    <row r="109" spans="14:14" x14ac:dyDescent="0.2">
      <c r="N109" s="12"/>
    </row>
    <row r="110" spans="14:14" x14ac:dyDescent="0.2">
      <c r="N110" s="12"/>
    </row>
    <row r="111" spans="14:14" x14ac:dyDescent="0.2">
      <c r="N111" s="12"/>
    </row>
    <row r="112" spans="14:14" x14ac:dyDescent="0.2">
      <c r="N112" s="12"/>
    </row>
    <row r="113" spans="14:14" x14ac:dyDescent="0.2">
      <c r="N113" s="12"/>
    </row>
    <row r="114" spans="14:14" x14ac:dyDescent="0.2">
      <c r="N114" s="12"/>
    </row>
    <row r="115" spans="14:14" x14ac:dyDescent="0.2">
      <c r="N115" s="12"/>
    </row>
    <row r="116" spans="14:14" x14ac:dyDescent="0.2">
      <c r="N116" s="12"/>
    </row>
    <row r="117" spans="14:14" x14ac:dyDescent="0.2">
      <c r="N117" s="12"/>
    </row>
  </sheetData>
  <mergeCells count="2">
    <mergeCell ref="B3:K3"/>
    <mergeCell ref="A4:L4"/>
  </mergeCells>
  <phoneticPr fontId="2"/>
  <pageMargins left="0.98425196850393704" right="0.78740157480314965" top="0.78740157480314965" bottom="0.78740157480314965" header="0.51181102362204722" footer="0.51181102362204722"/>
  <pageSetup paperSize="9" scale="98" fitToWidth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4月1日現在 </vt:lpstr>
      <vt:lpstr>5月1日現在</vt:lpstr>
      <vt:lpstr>6月1日現在 </vt:lpstr>
      <vt:lpstr>'4月1日現在 '!Print_Area</vt:lpstr>
      <vt:lpstr>'5月1日現在'!Print_Area</vt:lpstr>
      <vt:lpstr>'6月1日現在 '!Print_Area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y-ishida67</dc:creator>
  <cp:lastModifiedBy>淺沼　有香子</cp:lastModifiedBy>
  <cp:lastPrinted>2026-06-03T00:07:26Z</cp:lastPrinted>
  <dcterms:created xsi:type="dcterms:W3CDTF">2015-03-04T04:23:23Z</dcterms:created>
  <dcterms:modified xsi:type="dcterms:W3CDTF">2026-06-03T00:12:03Z</dcterms:modified>
</cp:coreProperties>
</file>